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pivotTables/pivotTable7.xml" ContentType="application/vnd.openxmlformats-officedocument.spreadsheetml.pivotTable+xml"/>
  <Override PartName="/xl/drawings/drawing5.xml" ContentType="application/vnd.openxmlformats-officedocument.drawing+xml"/>
  <Override PartName="/xl/pivotTables/pivotTable8.xml" ContentType="application/vnd.openxmlformats-officedocument.spreadsheetml.pivotTable+xml"/>
  <Override PartName="/xl/drawings/drawing6.xml" ContentType="application/vnd.openxmlformats-officedocument.drawing+xml"/>
  <Override PartName="/xl/pivotTables/pivotTable9.xml" ContentType="application/vnd.openxmlformats-officedocument.spreadsheetml.pivotTable+xml"/>
  <Override PartName="/xl/drawings/drawing7.xml" ContentType="application/vnd.openxmlformats-officedocument.drawing+xml"/>
  <Override PartName="/xl/pivotTables/pivotTable10.xml" ContentType="application/vnd.openxmlformats-officedocument.spreadsheetml.pivotTable+xml"/>
  <Override PartName="/xl/drawings/drawing8.xml" ContentType="application/vnd.openxmlformats-officedocument.drawing+xml"/>
  <Override PartName="/xl/pivotTables/pivotTable11.xml" ContentType="application/vnd.openxmlformats-officedocument.spreadsheetml.pivotTable+xml"/>
  <Override PartName="/xl/drawings/drawing9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6ef055b2b699e1ee/Desktop/Excel Course/Excel Project/"/>
    </mc:Choice>
  </mc:AlternateContent>
  <xr:revisionPtr revIDLastSave="39" documentId="8_{2F5305EA-12FE-4BF3-AE2B-DB9C637D93E5}" xr6:coauthVersionLast="47" xr6:coauthVersionMax="47" xr10:uidLastSave="{C6C76F76-0A9D-42FA-A779-6994664BEBC1}"/>
  <bookViews>
    <workbookView minimized="1" xWindow="6108" yWindow="3708" windowWidth="17280" windowHeight="8880" activeTab="8" xr2:uid="{49268FDB-B4FD-4742-B00B-6DA6F068703D}"/>
  </bookViews>
  <sheets>
    <sheet name="Market P &amp;L" sheetId="15" r:id="rId1"/>
    <sheet name="Report 2" sheetId="14" r:id="rId2"/>
    <sheet name="Key Metrics" sheetId="11" r:id="rId3"/>
    <sheet name="Division Level Report" sheetId="16" r:id="rId4"/>
    <sheet name="Top and Bottam Products by Quan" sheetId="17" r:id="rId5"/>
    <sheet name="New Products-2021" sheetId="18" r:id="rId6"/>
    <sheet name="Top 5 Countries-2021" sheetId="19" r:id="rId7"/>
    <sheet name="Top 10 Products " sheetId="10" r:id="rId8"/>
    <sheet name="Customer Performance Report" sheetId="9" r:id="rId9"/>
    <sheet name="Sales" sheetId="2" r:id="rId10"/>
  </sheets>
  <definedNames>
    <definedName name="ExternalData_1" localSheetId="9" hidden="1">Sales!$A$1:$F$5</definedName>
  </definedNames>
  <calcPr calcId="191029"/>
  <pivotCaches>
    <pivotCache cacheId="1808" r:id="rId11"/>
    <pivotCache cacheId="1809" r:id="rId12"/>
    <pivotCache cacheId="1810" r:id="rId13"/>
    <pivotCache cacheId="1811" r:id="rId14"/>
    <pivotCache cacheId="1812" r:id="rId15"/>
    <pivotCache cacheId="1813" r:id="rId16"/>
    <pivotCache cacheId="1814" r:id="rId17"/>
    <pivotCache cacheId="1815" r:id="rId18"/>
    <pivotCache cacheId="1816" r:id="rId19"/>
    <pivotCache cacheId="1817" r:id="rId20"/>
    <pivotCache cacheId="1824" r:id="rId2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0ad58b6-d82e-427c-93c1-f772485bb841" name="dim_customer" connection="Query - dim_customer"/>
          <x15:modelTable id="dim_market_eaa6adbf-126e-44e8-8642-c1ca56961579" name="dim_market" connection="Query - dim_market"/>
          <x15:modelTable id="dim_product_3c52cf3c-6241-47fc-bdf8-0c9545915060" name="dim_product" connection="Query - dim_product"/>
          <x15:modelTable id="dim_date_b0244a75-c663-470c-9bb7-1db5590332e1" name="dim_date" connection="Query - dim_date"/>
          <x15:modelTable id="ns_targets_2021_a1e1cbce-3503-41a5-bd40-d5a9762abfb3" name="ns_targets_2021" connection="Query - ns_targets_2021"/>
          <x15:modelTable id="ref_table_39956634-22d7-4a2d-b2c8-b9fbb5b34819" name="ref_table" connection="Query - finance_ref"/>
          <x15:modelTable id="sales_ref_9df6cff6-0227-495b-a53e-638a8e0600dd" name="sales_ref" connection="Query - sales_ref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sales_ref" fromColumn="date" toTable="dim_date" toColumn="date"/>
          <x15:modelRelationship fromTable="sales_ref" fromColumn="product_code" toTable="dim_product" toColumn="product_code"/>
          <x15:modelRelationship fromTable="sales_ref" fromColumn="customer_code" toTable="dim_customer" toColumn="customer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2" i="11" l="1"/>
  <c r="E10" i="11"/>
  <c r="E11" i="11"/>
  <c r="E9" i="1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B59B3EF-8B75-4188-86C1-5D406EDBA31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8cb102a-d8d4-49f1-95a5-b3eeef6e502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EA49E9C-1136-4A90-B252-980B54F571B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8d27672-c9da-43b7-a543-3fe283de8a2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C2E9CE38-9E6F-4A43-A919-5B8B65DDCBB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85920c8-66f8-4198-81e3-e6501786514c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DE555758-125D-414C-BCD5-1A4E357716D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626d1a6-bcf8-41e7-9b7b-2f13a0dc3f7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E1FFDAF6-738A-4E1E-B6F3-4380B3F473C9}" name="Query - finance_ref" description="Connection to the 'finance_ref' query in the workbook." type="100" refreshedVersion="8" minRefreshableVersion="5">
    <extLst>
      <ext xmlns:x15="http://schemas.microsoft.com/office/spreadsheetml/2010/11/main" uri="{DE250136-89BD-433C-8126-D09CA5730AF9}">
        <x15:connection id="093e0233-37f0-41fd-8385-237734c71e37">
          <x15:oledbPr connection="Provider=Microsoft.Mashup.OleDb.1;Data Source=$Workbook$;Location=finance_ref;Extended Properties=&quot;&quot;">
            <x15:dbTables>
              <x15:dbTable name="finance_ref"/>
            </x15:dbTables>
          </x15:oledbPr>
        </x15:connection>
      </ext>
    </extLst>
  </connection>
  <connection id="6" xr16:uid="{F2B4DAC0-C4C4-4AB2-8519-10453D7AA1E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7fd0b56-dcea-4f1f-b665-c8a458ff7820"/>
      </ext>
    </extLst>
  </connection>
  <connection id="7" xr16:uid="{286A6208-1DBF-4CEF-BD9F-21EB959B0A23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xr16:uid="{030129CD-8F78-4566-ADFA-5461C1F17C38}" name="Query - sales_ref" description="Connection to the 'sales_ref' query in the workbook." type="100" refreshedVersion="8" minRefreshableVersion="5">
    <extLst>
      <ext xmlns:x15="http://schemas.microsoft.com/office/spreadsheetml/2010/11/main" uri="{DE250136-89BD-433C-8126-D09CA5730AF9}">
        <x15:connection id="d792aa2b-a345-4ff9-9535-c2d4376ec8de">
          <x15:oledbPr connection="Provider=Microsoft.Mashup.OleDb.1;Data Source=$Workbook$;Location=sales_ref;Extended Properties=&quot;&quot;">
            <x15:dbTables>
              <x15:dbTable name="sales_ref"/>
            </x15:dbTables>
          </x15:oledbPr>
        </x15:connection>
      </ext>
    </extLst>
  </connection>
  <connection id="9" xr16:uid="{8DBDD5AB-4340-4EB4-A7AB-C3185CA2398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market].[region].[All]}"/>
    <s v="{[dim_market].[market].[All]}"/>
    <s v="{[dim_product].[division].[All]}"/>
    <s v="{[dim_customer].[customer].[All]}"/>
    <s v="{[dim_date].[fiscal_year].&amp;[2019]}"/>
    <s v="{[dim_date].[fiscal_year].&amp;[2020]}"/>
    <s v="{[dim_date].[fiscal_year].&amp;[2021]}"/>
    <s v="{[dim_market].[sub_zone].[All]}"/>
    <s v="{[dim_date].[fiscal_year].[All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<sst xmlns="http://schemas.openxmlformats.org/spreadsheetml/2006/main" count="318" uniqueCount="186">
  <si>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</si>
  <si>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</si>
  <si>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</si>
  <si>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</si>
  <si>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</si>
  <si>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</si>
  <si>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</si>
  <si>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</si>
  <si>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C:\Users\disha\OneDrive\Desktop\Excel Course\Sales\</t>
  </si>
  <si>
    <t>dim_market.csv</t>
  </si>
  <si>
    <t>dim_product.csv</t>
  </si>
  <si>
    <t>fact_sales_monthly.csv</t>
  </si>
  <si>
    <t>market</t>
  </si>
  <si>
    <t>region</t>
  </si>
  <si>
    <t>Canada</t>
  </si>
  <si>
    <t>USA</t>
  </si>
  <si>
    <t>United Kingdom</t>
  </si>
  <si>
    <t>Austria</t>
  </si>
  <si>
    <t>Sweden</t>
  </si>
  <si>
    <t>Spain</t>
  </si>
  <si>
    <t>Portugal</t>
  </si>
  <si>
    <t>Poland</t>
  </si>
  <si>
    <t>Norway</t>
  </si>
  <si>
    <t>Netherlands</t>
  </si>
  <si>
    <t>Italy</t>
  </si>
  <si>
    <t>Germany</t>
  </si>
  <si>
    <t>France</t>
  </si>
  <si>
    <t>Bangladesh</t>
  </si>
  <si>
    <t>Newzealand</t>
  </si>
  <si>
    <t>Australia</t>
  </si>
  <si>
    <t>South Korea</t>
  </si>
  <si>
    <t>Philiphines</t>
  </si>
  <si>
    <t>Pakistan</t>
  </si>
  <si>
    <t>Japan</t>
  </si>
  <si>
    <t>Indonesia</t>
  </si>
  <si>
    <t>India</t>
  </si>
  <si>
    <t>China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</si>
  <si>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</si>
  <si>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</si>
  <si>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</si>
  <si>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</si>
  <si>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</si>
  <si>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</si>
  <si>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</si>
  <si>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</si>
  <si>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</si>
  <si>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</si>
  <si>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</si>
  <si>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</si>
  <si>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</si>
  <si>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</si>
  <si>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</si>
  <si>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</si>
  <si>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</si>
  <si>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</si>
  <si>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</si>
  <si>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</si>
  <si>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</si>
  <si>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</si>
  <si>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</si>
  <si>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</si>
  <si>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</si>
  <si>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</si>
  <si>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</si>
  <si>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</si>
  <si>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</si>
  <si>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</si>
  <si>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</si>
  <si>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</si>
  <si>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</si>
  <si>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</si>
  <si>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</si>
  <si>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</si>
  <si>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</si>
  <si>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</si>
  <si>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</si>
  <si>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</si>
  <si>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</si>
  <si>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</si>
  <si>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</si>
  <si>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</si>
  <si>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</si>
  <si>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</si>
  <si>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</si>
  <si>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</si>
  <si>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</si>
  <si>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</si>
  <si>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</si>
  <si>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</si>
  <si>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</si>
  <si>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</si>
  <si>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</si>
  <si>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</si>
  <si>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</si>
  <si>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</si>
  <si>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</si>
  <si>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</si>
  <si>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</si>
  <si>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</si>
  <si>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</si>
  <si>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</si>
  <si>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</si>
  <si>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</si>
  <si>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</si>
  <si>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</si>
  <si>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Grand Total</t>
  </si>
  <si>
    <t>2019</t>
  </si>
  <si>
    <t>2020</t>
  </si>
  <si>
    <t>2021</t>
  </si>
  <si>
    <t>All</t>
  </si>
  <si>
    <t>Customers</t>
  </si>
  <si>
    <t>FILTERS</t>
  </si>
  <si>
    <t>Net Sales</t>
  </si>
  <si>
    <t>2021 vs 2020</t>
  </si>
  <si>
    <t>Customer Performance Report</t>
  </si>
  <si>
    <t>Note: All values are in USD</t>
  </si>
  <si>
    <t>COGS</t>
  </si>
  <si>
    <t>Gross Margin</t>
  </si>
  <si>
    <t>Gross Margin %</t>
  </si>
  <si>
    <t>Fiscal Year</t>
  </si>
  <si>
    <t>Metrics</t>
  </si>
  <si>
    <t>NA</t>
  </si>
  <si>
    <t>2021 vs 2020(Growth)</t>
  </si>
  <si>
    <t>P &amp; L By Fiscal Years</t>
  </si>
  <si>
    <t>customer</t>
  </si>
  <si>
    <t>Q1</t>
  </si>
  <si>
    <t>Q2</t>
  </si>
  <si>
    <t>Q3</t>
  </si>
  <si>
    <t>Q4</t>
  </si>
  <si>
    <t>fiscal_year</t>
  </si>
  <si>
    <t>Quarters</t>
  </si>
  <si>
    <t>sub_zone</t>
  </si>
  <si>
    <t>GM %</t>
  </si>
  <si>
    <t>ANZ</t>
  </si>
  <si>
    <t>NE</t>
  </si>
  <si>
    <t>ROA</t>
  </si>
  <si>
    <t>SE</t>
  </si>
  <si>
    <t>Subzone</t>
  </si>
  <si>
    <t>GM % By Quarters (sub-zone)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</si>
  <si>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</si>
  <si>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</si>
  <si>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</si>
  <si>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</si>
  <si>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</si>
  <si>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</si>
  <si>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</si>
  <si>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</si>
  <si>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</si>
  <si>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</si>
  <si>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</si>
  <si>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</si>
  <si>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</si>
  <si>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</si>
  <si>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</si>
  <si>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</si>
  <si>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</si>
  <si>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</si>
  <si>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</si>
  <si>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</si>
  <si>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</si>
  <si>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</si>
  <si>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</si>
  <si>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</si>
  <si>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</si>
  <si>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</si>
  <si>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</si>
  <si>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</si>
  <si>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</si>
  <si>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</si>
  <si>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</si>
  <si>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</si>
  <si>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</si>
  <si>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N &amp; S</t>
  </si>
  <si>
    <t>P &amp; A</t>
  </si>
  <si>
    <t>PC</t>
  </si>
  <si>
    <t>Division Level Report</t>
  </si>
  <si>
    <t>Quantity</t>
  </si>
  <si>
    <t>Top 5 Products by Quantity</t>
  </si>
  <si>
    <t>Bottam 5 Products by Quantity</t>
  </si>
  <si>
    <t>New Products 2021</t>
  </si>
  <si>
    <t>Country</t>
  </si>
  <si>
    <t>Top 5 Countries - 2021</t>
  </si>
  <si>
    <t>Division</t>
  </si>
  <si>
    <t>Markets</t>
  </si>
  <si>
    <t xml:space="preserve">P &amp; L for Markets </t>
  </si>
  <si>
    <t>Top 10 Products (based on Net Sales)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</si>
</sst>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,,&quot;M&quot;"/>
    <numFmt numFmtId="165" formatCode="0.0,,\ &quot;M&quot;"/>
    <numFmt numFmtId="166" formatCode="0.00%;\-0.00%;0.00%"/>
    <numFmt numFmtId="167" formatCode="0.0%"/>
    <numFmt numFmtId="168" formatCode="0.00,,&quot;M&quot;"/>
  </numFmts>
  <fonts count="22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Lucida Fax"/>
      <family val="1"/>
    </font>
    <font>
      <b/>
      <sz val="11"/>
      <color theme="1"/>
      <name val="Lucida Fax"/>
      <family val="1"/>
    </font>
    <font>
      <sz val="12"/>
      <color theme="7" tint="-0.249977111117893"/>
      <name val="Lucida Fax"/>
      <family val="1"/>
    </font>
    <font>
      <b/>
      <sz val="11"/>
      <color theme="7" tint="-0.249977111117893"/>
      <name val="Lucida Fax"/>
      <family val="1"/>
    </font>
    <font>
      <sz val="11"/>
      <color theme="7" tint="-0.249977111117893"/>
      <name val="Calibri"/>
      <family val="2"/>
      <scheme val="minor"/>
    </font>
    <font>
      <sz val="9"/>
      <color theme="1"/>
      <name val="Lucida Fax"/>
      <family val="1"/>
    </font>
    <font>
      <sz val="9"/>
      <color theme="1"/>
      <name val="Calibri"/>
      <family val="2"/>
      <scheme val="minor"/>
    </font>
    <font>
      <b/>
      <sz val="11"/>
      <color theme="7" tint="-0.249977111117893"/>
      <name val=" "/>
    </font>
    <font>
      <sz val="8"/>
      <color theme="1"/>
      <name val="Lucida Fax"/>
      <family val="1"/>
    </font>
    <font>
      <b/>
      <sz val="8"/>
      <color theme="1"/>
      <name val="Lucida Fax"/>
      <family val="1"/>
    </font>
    <font>
      <sz val="8"/>
      <color theme="1"/>
      <name val="Calibri"/>
      <family val="2"/>
      <scheme val="minor"/>
    </font>
    <font>
      <sz val="8"/>
      <color theme="1"/>
      <name val="Times New Roman"/>
      <family val="1"/>
    </font>
    <font>
      <b/>
      <sz val="8"/>
      <color theme="1"/>
      <name val="Times New Roman"/>
      <family val="1"/>
    </font>
    <font>
      <sz val="10"/>
      <color theme="1"/>
      <name val="Calibri"/>
      <family val="2"/>
      <scheme val="minor"/>
    </font>
    <font>
      <b/>
      <sz val="10"/>
      <color theme="7" tint="-0.249977111117893"/>
      <name val="Lucida Fax"/>
      <family val="1"/>
    </font>
    <font>
      <b/>
      <sz val="10"/>
      <color theme="1"/>
      <name val="Lucida Fax"/>
      <family val="1"/>
    </font>
    <font>
      <b/>
      <sz val="10"/>
      <color theme="1"/>
      <name val="Times New Roman"/>
      <family val="1"/>
    </font>
    <font>
      <sz val="10"/>
      <color theme="1"/>
      <name val="Lucida Fax"/>
      <family val="1"/>
    </font>
    <font>
      <b/>
      <sz val="12"/>
      <color theme="7" tint="-0.249977111117893"/>
      <name val="Lucida Fax"/>
      <family val="1"/>
    </font>
  </fonts>
  <fills count="8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39997558519241921"/>
        <bgColor theme="7" tint="0.79998168889431442"/>
      </patternFill>
    </fill>
    <fill>
      <patternFill patternType="solid">
        <fgColor theme="7" tint="0.79998168889431442"/>
        <bgColor theme="7" tint="0.79998168889431442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79">
    <xf numFmtId="0" fontId="0" fillId="0" borderId="0" xfId="0"/>
    <xf numFmtId="22" fontId="0" fillId="0" borderId="0" xfId="0" applyNumberFormat="1"/>
    <xf numFmtId="0" fontId="3" fillId="0" borderId="0" xfId="0" pivotButton="1" applyFont="1"/>
    <xf numFmtId="0" fontId="3" fillId="0" borderId="0" xfId="0" applyFont="1"/>
    <xf numFmtId="0" fontId="3" fillId="0" borderId="0" xfId="0" applyFont="1" applyAlignment="1">
      <alignment horizontal="left"/>
    </xf>
    <xf numFmtId="164" fontId="3" fillId="0" borderId="0" xfId="0" applyNumberFormat="1" applyFont="1"/>
    <xf numFmtId="165" fontId="3" fillId="0" borderId="0" xfId="0" applyNumberFormat="1" applyFont="1"/>
    <xf numFmtId="166" fontId="3" fillId="0" borderId="0" xfId="0" applyNumberFormat="1" applyFont="1"/>
    <xf numFmtId="0" fontId="3" fillId="3" borderId="3" xfId="0" applyFont="1" applyFill="1" applyBorder="1" applyAlignment="1">
      <alignment horizontal="left"/>
    </xf>
    <xf numFmtId="164" fontId="3" fillId="3" borderId="3" xfId="0" applyNumberFormat="1" applyFont="1" applyFill="1" applyBorder="1"/>
    <xf numFmtId="165" fontId="3" fillId="3" borderId="3" xfId="0" applyNumberFormat="1" applyFont="1" applyFill="1" applyBorder="1"/>
    <xf numFmtId="166" fontId="3" fillId="3" borderId="3" xfId="0" applyNumberFormat="1" applyFont="1" applyFill="1" applyBorder="1"/>
    <xf numFmtId="0" fontId="2" fillId="4" borderId="0" xfId="0" applyFont="1" applyFill="1"/>
    <xf numFmtId="165" fontId="3" fillId="4" borderId="0" xfId="0" applyNumberFormat="1" applyFont="1" applyFill="1"/>
    <xf numFmtId="0" fontId="3" fillId="4" borderId="0" xfId="0" applyFont="1" applyFill="1" applyAlignment="1">
      <alignment horizontal="center"/>
    </xf>
    <xf numFmtId="0" fontId="3" fillId="3" borderId="3" xfId="0" applyFont="1" applyFill="1" applyBorder="1" applyAlignment="1">
      <alignment horizontal="center"/>
    </xf>
    <xf numFmtId="0" fontId="5" fillId="4" borderId="0" xfId="0" applyFont="1" applyFill="1"/>
    <xf numFmtId="0" fontId="6" fillId="0" borderId="0" xfId="0" applyFont="1"/>
    <xf numFmtId="0" fontId="2" fillId="0" borderId="0" xfId="0" applyFont="1"/>
    <xf numFmtId="0" fontId="8" fillId="0" borderId="0" xfId="0" applyFont="1"/>
    <xf numFmtId="0" fontId="9" fillId="0" borderId="0" xfId="0" applyFont="1"/>
    <xf numFmtId="0" fontId="3" fillId="2" borderId="0" xfId="0" applyFont="1" applyFill="1"/>
    <xf numFmtId="0" fontId="3" fillId="0" borderId="1" xfId="0" applyFont="1" applyBorder="1" applyAlignment="1">
      <alignment horizontal="center"/>
    </xf>
    <xf numFmtId="166" fontId="3" fillId="0" borderId="1" xfId="0" applyNumberFormat="1" applyFont="1" applyBorder="1" applyAlignment="1">
      <alignment horizontal="center"/>
    </xf>
    <xf numFmtId="9" fontId="3" fillId="0" borderId="1" xfId="1" applyFont="1" applyBorder="1" applyAlignment="1">
      <alignment horizontal="center"/>
    </xf>
    <xf numFmtId="0" fontId="3" fillId="0" borderId="1" xfId="0" pivotButton="1" applyFont="1" applyBorder="1" applyAlignment="1">
      <alignment horizontal="center"/>
    </xf>
    <xf numFmtId="0" fontId="0" fillId="4" borderId="0" xfId="0" applyFill="1" applyAlignment="1">
      <alignment horizontal="center"/>
    </xf>
    <xf numFmtId="0" fontId="2" fillId="4" borderId="0" xfId="0" applyFont="1" applyFill="1" applyAlignment="1">
      <alignment horizontal="center"/>
    </xf>
    <xf numFmtId="0" fontId="4" fillId="4" borderId="1" xfId="0" applyFont="1" applyFill="1" applyBorder="1" applyAlignment="1">
      <alignment horizontal="center"/>
    </xf>
    <xf numFmtId="0" fontId="10" fillId="0" borderId="0" xfId="0" applyFont="1"/>
    <xf numFmtId="9" fontId="3" fillId="0" borderId="2" xfId="1" applyFont="1" applyBorder="1" applyAlignment="1">
      <alignment horizontal="center"/>
    </xf>
    <xf numFmtId="164" fontId="3" fillId="0" borderId="1" xfId="0" applyNumberFormat="1" applyFont="1" applyBorder="1" applyAlignment="1">
      <alignment horizontal="center"/>
    </xf>
    <xf numFmtId="0" fontId="13" fillId="0" borderId="0" xfId="0" applyFont="1"/>
    <xf numFmtId="0" fontId="11" fillId="0" borderId="0" xfId="0" applyFont="1"/>
    <xf numFmtId="0" fontId="14" fillId="0" borderId="0" xfId="0" applyFont="1"/>
    <xf numFmtId="0" fontId="15" fillId="0" borderId="0" xfId="0" applyFont="1"/>
    <xf numFmtId="0" fontId="3" fillId="5" borderId="0" xfId="0" applyFont="1" applyFill="1"/>
    <xf numFmtId="0" fontId="12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0" fontId="19" fillId="0" borderId="0" xfId="0" applyFont="1"/>
    <xf numFmtId="0" fontId="18" fillId="4" borderId="0" xfId="0" applyFont="1" applyFill="1"/>
    <xf numFmtId="0" fontId="20" fillId="4" borderId="0" xfId="0" applyFont="1" applyFill="1" applyAlignment="1">
      <alignment horizontal="center"/>
    </xf>
    <xf numFmtId="0" fontId="20" fillId="0" borderId="0" xfId="0" applyFont="1"/>
    <xf numFmtId="0" fontId="18" fillId="4" borderId="1" xfId="0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166" fontId="20" fillId="0" borderId="0" xfId="0" applyNumberFormat="1" applyFont="1" applyAlignment="1">
      <alignment horizontal="center"/>
    </xf>
    <xf numFmtId="0" fontId="20" fillId="0" borderId="1" xfId="0" applyFont="1" applyBorder="1" applyAlignment="1">
      <alignment horizontal="center"/>
    </xf>
    <xf numFmtId="166" fontId="20" fillId="0" borderId="1" xfId="0" applyNumberFormat="1" applyFont="1" applyBorder="1" applyAlignment="1">
      <alignment horizontal="center"/>
    </xf>
    <xf numFmtId="0" fontId="20" fillId="5" borderId="0" xfId="0" applyFont="1" applyFill="1" applyAlignment="1">
      <alignment horizontal="center"/>
    </xf>
    <xf numFmtId="2" fontId="20" fillId="0" borderId="0" xfId="0" applyNumberFormat="1" applyFont="1"/>
    <xf numFmtId="0" fontId="6" fillId="4" borderId="0" xfId="0" applyFont="1" applyFill="1"/>
    <xf numFmtId="0" fontId="7" fillId="4" borderId="0" xfId="0" applyFont="1" applyFill="1"/>
    <xf numFmtId="166" fontId="20" fillId="5" borderId="0" xfId="0" applyNumberFormat="1" applyFont="1" applyFill="1" applyAlignment="1">
      <alignment horizontal="center"/>
    </xf>
    <xf numFmtId="0" fontId="20" fillId="0" borderId="1" xfId="0" pivotButton="1" applyFont="1" applyBorder="1" applyAlignment="1">
      <alignment horizontal="center"/>
    </xf>
    <xf numFmtId="0" fontId="20" fillId="6" borderId="0" xfId="0" applyFont="1" applyFill="1" applyAlignment="1">
      <alignment horizontal="center"/>
    </xf>
    <xf numFmtId="0" fontId="20" fillId="7" borderId="0" xfId="0" applyFont="1" applyFill="1" applyAlignment="1">
      <alignment horizontal="center"/>
    </xf>
    <xf numFmtId="9" fontId="3" fillId="0" borderId="0" xfId="0" applyNumberFormat="1" applyFont="1"/>
    <xf numFmtId="0" fontId="3" fillId="5" borderId="3" xfId="0" applyFont="1" applyFill="1" applyBorder="1" applyAlignment="1">
      <alignment horizontal="left"/>
    </xf>
    <xf numFmtId="9" fontId="3" fillId="5" borderId="3" xfId="0" applyNumberFormat="1" applyFont="1" applyFill="1" applyBorder="1"/>
    <xf numFmtId="165" fontId="3" fillId="5" borderId="3" xfId="0" applyNumberFormat="1" applyFont="1" applyFill="1" applyBorder="1"/>
    <xf numFmtId="0" fontId="3" fillId="5" borderId="3" xfId="0" applyFont="1" applyFill="1" applyBorder="1"/>
    <xf numFmtId="0" fontId="3" fillId="5" borderId="3" xfId="0" applyFont="1" applyFill="1" applyBorder="1" applyAlignment="1">
      <alignment horizontal="center"/>
    </xf>
    <xf numFmtId="0" fontId="3" fillId="0" borderId="0" xfId="0" applyFont="1" applyAlignment="1">
      <alignment horizontal="left" wrapText="1"/>
    </xf>
    <xf numFmtId="167" fontId="3" fillId="0" borderId="0" xfId="0" applyNumberFormat="1" applyFont="1"/>
    <xf numFmtId="167" fontId="3" fillId="5" borderId="3" xfId="0" applyNumberFormat="1" applyFont="1" applyFill="1" applyBorder="1"/>
    <xf numFmtId="1" fontId="3" fillId="0" borderId="0" xfId="0" applyNumberFormat="1" applyFont="1"/>
    <xf numFmtId="0" fontId="4" fillId="5" borderId="3" xfId="0" applyFont="1" applyFill="1" applyBorder="1" applyAlignment="1">
      <alignment horizontal="left"/>
    </xf>
    <xf numFmtId="0" fontId="0" fillId="4" borderId="0" xfId="0" applyFill="1"/>
    <xf numFmtId="0" fontId="3" fillId="4" borderId="0" xfId="0" applyFont="1" applyFill="1" applyAlignment="1">
      <alignment horizontal="left"/>
    </xf>
    <xf numFmtId="168" fontId="3" fillId="0" borderId="0" xfId="0" applyNumberFormat="1" applyFont="1"/>
    <xf numFmtId="168" fontId="3" fillId="5" borderId="3" xfId="0" applyNumberFormat="1" applyFont="1" applyFill="1" applyBorder="1"/>
    <xf numFmtId="1" fontId="4" fillId="5" borderId="3" xfId="0" applyNumberFormat="1" applyFont="1" applyFill="1" applyBorder="1"/>
    <xf numFmtId="0" fontId="3" fillId="5" borderId="4" xfId="0" applyFont="1" applyFill="1" applyBorder="1"/>
    <xf numFmtId="0" fontId="6" fillId="0" borderId="0" xfId="0" applyFont="1" applyAlignment="1">
      <alignment horizontal="left"/>
    </xf>
    <xf numFmtId="0" fontId="21" fillId="0" borderId="0" xfId="0" applyFont="1"/>
    <xf numFmtId="1" fontId="3" fillId="4" borderId="0" xfId="0" applyNumberFormat="1" applyFont="1" applyFill="1"/>
    <xf numFmtId="0" fontId="4" fillId="5" borderId="5" xfId="0" applyFont="1" applyFill="1" applyBorder="1"/>
  </cellXfs>
  <cellStyles count="2">
    <cellStyle name="Normal" xfId="0" builtinId="0"/>
    <cellStyle name="Percent" xfId="1" builtinId="5"/>
  </cellStyles>
  <dxfs count="439">
    <dxf>
      <numFmt numFmtId="0" formatCode="General"/>
    </dxf>
    <dxf>
      <numFmt numFmtId="27" formatCode="dd/mm/yyyy\ hh:mm"/>
    </dxf>
    <dxf>
      <numFmt numFmtId="27" formatCode="dd/mm/yyyy\ hh:mm"/>
    </dxf>
    <dxf>
      <numFmt numFmtId="27" formatCode="dd/mm/yyyy\ hh:mm"/>
    </dxf>
    <dxf>
      <numFmt numFmtId="0" formatCode="General"/>
    </dxf>
    <dxf>
      <numFmt numFmtId="0" formatCode="General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numFmt numFmtId="165" formatCode="0.0,,\ &quot;M&quot;"/>
    </dxf>
    <dxf>
      <fill>
        <patternFill>
          <bgColor theme="0"/>
        </patternFill>
      </fill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font>
        <name val="Lucida Fax"/>
        <family val="1"/>
        <scheme val="none"/>
      </font>
    </dxf>
    <dxf>
      <alignment wrapText="1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numFmt numFmtId="13" formatCode="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39997558519241921"/>
        </patternFill>
      </fill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numFmt numFmtId="165" formatCode="0.0,,\ &quot;M&quot;"/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Lucida Fax"/>
        <family val="1"/>
        <scheme val="none"/>
      </font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39997558519241921"/>
        </patternFill>
      </fill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Lucida Fax"/>
        <family val="1"/>
        <scheme val="none"/>
      </font>
    </dxf>
    <dxf>
      <alignment wrapText="1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39997558519241921"/>
        </patternFill>
      </fill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numFmt numFmtId="165" formatCode="0.0,,\ &quot;M&quot;"/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Lucida Fax"/>
        <family val="1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numFmt numFmtId="168" formatCode="0.00,,&quot;M&quot;"/>
    </dxf>
    <dxf>
      <numFmt numFmtId="1" formatCode="0"/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alignment wrapText="0"/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numFmt numFmtId="167" formatCode="0.0%"/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numFmt numFmtId="13" formatCode="0%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fill>
        <patternFill>
          <bgColor theme="7" tint="0.39997558519241921"/>
        </patternFill>
      </fill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numFmt numFmtId="165" formatCode="0.0,,\ &quot;M&quot;"/>
    </dxf>
    <dxf>
      <fill>
        <patternFill>
          <bgColor theme="7" tint="0.39997558519241921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ill>
        <patternFill patternType="solid">
          <bgColor theme="7" tint="-0.249977111117893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Lucida Fax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numFmt numFmtId="166" formatCode="0.00%;\-0.00%;0.00%"/>
    </dxf>
    <dxf>
      <numFmt numFmtId="166" formatCode="0.00%;\-0.00%;0.00%"/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0"/>
        </patternFill>
      </fill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numFmt numFmtId="166" formatCode="0.00%;\-0.00%;0.00%"/>
      <fill>
        <patternFill patternType="none">
          <fgColor indexed="64"/>
          <bgColor indexed="65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fgColor theme="7" tint="0.79998168889431442"/>
        </patternFill>
      </fill>
    </dxf>
    <dxf>
      <fill>
        <patternFill>
          <fgColor theme="7" tint="0.79998168889431442"/>
        </patternFill>
      </fill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color theme="1"/>
      </font>
    </dxf>
    <dxf>
      <font>
        <color theme="1"/>
      </font>
    </dxf>
    <dxf>
      <font>
        <color theme="1"/>
      </font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ont>
        <color theme="7" tint="-0.249977111117893"/>
      </font>
    </dxf>
    <dxf>
      <font>
        <color theme="7" tint="-0.249977111117893"/>
      </font>
    </dxf>
    <dxf>
      <font>
        <color theme="7" tint="-0.249977111117893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name val="Lucida Fax"/>
        <family val="1"/>
        <scheme val="none"/>
      </font>
    </dxf>
    <dxf>
      <font>
        <sz val="8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sz val="9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  <dxf>
      <fill>
        <patternFill>
          <bgColor theme="7" tint="0.59999389629810485"/>
        </patternFill>
      </fill>
    </dxf>
    <dxf>
      <fill>
        <patternFill>
          <bgColor theme="7" tint="0.59999389629810485"/>
        </patternFill>
      </fill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ill>
        <patternFill patternType="solid">
          <bgColor theme="7" tint="0.39997558519241921"/>
        </patternFill>
      </fill>
    </dxf>
    <dxf>
      <border>
        <top style="thin">
          <color indexed="64"/>
        </top>
      </border>
    </dxf>
    <dxf>
      <font>
        <name val="Lucida Fax"/>
        <family val="1"/>
        <scheme val="none"/>
      </font>
    </dxf>
  </dxfs>
  <tableStyles count="1" defaultTableStyle="TableStyleMedium2" defaultPivotStyle="PivotStyleLight16">
    <tableStyle name="Invisible" pivot="0" table="0" count="0" xr9:uid="{7B7698EC-C180-424C-AC7E-D02700606E6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sheetMetadata" Target="metadata.xml"/><Relationship Id="rId21" Type="http://schemas.openxmlformats.org/officeDocument/2006/relationships/pivotCacheDefinition" Target="pivotCache/pivotCacheDefinition11.xml"/><Relationship Id="rId34" Type="http://schemas.openxmlformats.org/officeDocument/2006/relationships/customXml" Target="../customXml/item5.xml"/><Relationship Id="rId42" Type="http://schemas.openxmlformats.org/officeDocument/2006/relationships/customXml" Target="../customXml/item13.xml"/><Relationship Id="rId47" Type="http://schemas.openxmlformats.org/officeDocument/2006/relationships/customXml" Target="../customXml/item18.xml"/><Relationship Id="rId50" Type="http://schemas.openxmlformats.org/officeDocument/2006/relationships/customXml" Target="../customXml/item21.xml"/><Relationship Id="rId55" Type="http://schemas.openxmlformats.org/officeDocument/2006/relationships/customXml" Target="../customXml/item26.xml"/><Relationship Id="rId63" Type="http://schemas.openxmlformats.org/officeDocument/2006/relationships/customXml" Target="../customXml/item34.xml"/><Relationship Id="rId68" Type="http://schemas.openxmlformats.org/officeDocument/2006/relationships/customXml" Target="../customXml/item3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9" Type="http://schemas.openxmlformats.org/officeDocument/2006/relationships/calcChain" Target="calcChain.xml"/><Relationship Id="rId11" Type="http://schemas.openxmlformats.org/officeDocument/2006/relationships/pivotCacheDefinition" Target="pivotCache/pivotCacheDefinition1.xml"/><Relationship Id="rId24" Type="http://schemas.openxmlformats.org/officeDocument/2006/relationships/styles" Target="styles.xml"/><Relationship Id="rId32" Type="http://schemas.openxmlformats.org/officeDocument/2006/relationships/customXml" Target="../customXml/item3.xml"/><Relationship Id="rId37" Type="http://schemas.openxmlformats.org/officeDocument/2006/relationships/customXml" Target="../customXml/item8.xml"/><Relationship Id="rId40" Type="http://schemas.openxmlformats.org/officeDocument/2006/relationships/customXml" Target="../customXml/item11.xml"/><Relationship Id="rId45" Type="http://schemas.openxmlformats.org/officeDocument/2006/relationships/customXml" Target="../customXml/item16.xml"/><Relationship Id="rId53" Type="http://schemas.openxmlformats.org/officeDocument/2006/relationships/customXml" Target="../customXml/item24.xml"/><Relationship Id="rId58" Type="http://schemas.openxmlformats.org/officeDocument/2006/relationships/customXml" Target="../customXml/item29.xml"/><Relationship Id="rId66" Type="http://schemas.openxmlformats.org/officeDocument/2006/relationships/customXml" Target="../customXml/item37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2.xml"/><Relationship Id="rId19" Type="http://schemas.openxmlformats.org/officeDocument/2006/relationships/pivotCacheDefinition" Target="pivotCache/pivotCacheDefinition9.xml"/><Relationship Id="rId14" Type="http://schemas.openxmlformats.org/officeDocument/2006/relationships/pivotCacheDefinition" Target="pivotCache/pivotCacheDefinition4.xml"/><Relationship Id="rId22" Type="http://schemas.openxmlformats.org/officeDocument/2006/relationships/theme" Target="theme/theme1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1.xml"/><Relationship Id="rId35" Type="http://schemas.openxmlformats.org/officeDocument/2006/relationships/customXml" Target="../customXml/item6.xml"/><Relationship Id="rId43" Type="http://schemas.openxmlformats.org/officeDocument/2006/relationships/customXml" Target="../customXml/item14.xml"/><Relationship Id="rId48" Type="http://schemas.openxmlformats.org/officeDocument/2006/relationships/customXml" Target="../customXml/item19.xml"/><Relationship Id="rId56" Type="http://schemas.openxmlformats.org/officeDocument/2006/relationships/customXml" Target="../customXml/item27.xml"/><Relationship Id="rId64" Type="http://schemas.openxmlformats.org/officeDocument/2006/relationships/customXml" Target="../customXml/item35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4.xml"/><Relationship Id="rId38" Type="http://schemas.openxmlformats.org/officeDocument/2006/relationships/customXml" Target="../customXml/item9.xml"/><Relationship Id="rId46" Type="http://schemas.openxmlformats.org/officeDocument/2006/relationships/customXml" Target="../customXml/item17.xml"/><Relationship Id="rId59" Type="http://schemas.openxmlformats.org/officeDocument/2006/relationships/customXml" Target="../customXml/item30.xml"/><Relationship Id="rId67" Type="http://schemas.openxmlformats.org/officeDocument/2006/relationships/customXml" Target="../customXml/item38.xml"/><Relationship Id="rId20" Type="http://schemas.openxmlformats.org/officeDocument/2006/relationships/pivotCacheDefinition" Target="pivotCache/pivotCacheDefinition10.xml"/><Relationship Id="rId41" Type="http://schemas.openxmlformats.org/officeDocument/2006/relationships/customXml" Target="../customXml/item12.xml"/><Relationship Id="rId54" Type="http://schemas.openxmlformats.org/officeDocument/2006/relationships/customXml" Target="../customXml/item25.xml"/><Relationship Id="rId62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5.xml"/><Relationship Id="rId23" Type="http://schemas.openxmlformats.org/officeDocument/2006/relationships/connections" Target="connections.xml"/><Relationship Id="rId28" Type="http://schemas.microsoft.com/office/2017/10/relationships/person" Target="persons/person.xml"/><Relationship Id="rId36" Type="http://schemas.openxmlformats.org/officeDocument/2006/relationships/customXml" Target="../customXml/item7.xml"/><Relationship Id="rId49" Type="http://schemas.openxmlformats.org/officeDocument/2006/relationships/customXml" Target="../customXml/item20.xml"/><Relationship Id="rId57" Type="http://schemas.openxmlformats.org/officeDocument/2006/relationships/customXml" Target="../customXml/item28.xml"/><Relationship Id="rId10" Type="http://schemas.openxmlformats.org/officeDocument/2006/relationships/worksheet" Target="worksheets/sheet10.xml"/><Relationship Id="rId31" Type="http://schemas.openxmlformats.org/officeDocument/2006/relationships/customXml" Target="../customXml/item2.xml"/><Relationship Id="rId44" Type="http://schemas.openxmlformats.org/officeDocument/2006/relationships/customXml" Target="../customXml/item15.xml"/><Relationship Id="rId52" Type="http://schemas.openxmlformats.org/officeDocument/2006/relationships/customXml" Target="../customXml/item23.xml"/><Relationship Id="rId60" Type="http://schemas.openxmlformats.org/officeDocument/2006/relationships/customXml" Target="../customXml/item31.xml"/><Relationship Id="rId65" Type="http://schemas.openxmlformats.org/officeDocument/2006/relationships/customXml" Target="../customXml/item3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39" Type="http://schemas.openxmlformats.org/officeDocument/2006/relationships/customXml" Target="../customXml/item1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1310642</xdr:colOff>
      <xdr:row>0</xdr:row>
      <xdr:rowOff>0</xdr:rowOff>
    </xdr:from>
    <xdr:to>
      <xdr:col>5</xdr:col>
      <xdr:colOff>312420</xdr:colOff>
      <xdr:row>1</xdr:row>
      <xdr:rowOff>117710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DE024E-DA93-921D-3A42-478C4A94C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5962" y="0"/>
          <a:ext cx="312418" cy="2853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365761</xdr:colOff>
      <xdr:row>1</xdr:row>
      <xdr:rowOff>38100</xdr:rowOff>
    </xdr:from>
    <xdr:to>
      <xdr:col>8</xdr:col>
      <xdr:colOff>297180</xdr:colOff>
      <xdr:row>3</xdr:row>
      <xdr:rowOff>37720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9506E3-6E81-4FD5-B4D9-4B05751FF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1" y="38100"/>
          <a:ext cx="373379" cy="3653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1120141</xdr:colOff>
      <xdr:row>0</xdr:row>
      <xdr:rowOff>0</xdr:rowOff>
    </xdr:from>
    <xdr:to>
      <xdr:col>4</xdr:col>
      <xdr:colOff>1547020</xdr:colOff>
      <xdr:row>2</xdr:row>
      <xdr:rowOff>67214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382FE6-9F8B-4CE7-9281-EF026FF34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4061" y="0"/>
          <a:ext cx="426879" cy="41773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320981</xdr:colOff>
      <xdr:row>0</xdr:row>
      <xdr:rowOff>0</xdr:rowOff>
    </xdr:from>
    <xdr:to>
      <xdr:col>6</xdr:col>
      <xdr:colOff>640240</xdr:colOff>
      <xdr:row>0</xdr:row>
      <xdr:rowOff>297180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20945-DBFA-44B5-A308-37983F93A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77841" y="0"/>
          <a:ext cx="319259" cy="2971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1074421</xdr:colOff>
      <xdr:row>0</xdr:row>
      <xdr:rowOff>0</xdr:rowOff>
    </xdr:from>
    <xdr:to>
      <xdr:col>5</xdr:col>
      <xdr:colOff>1379220</xdr:colOff>
      <xdr:row>0</xdr:row>
      <xdr:rowOff>298269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F09633-B12F-4091-B6DA-75F12DB45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8861" y="0"/>
          <a:ext cx="304799" cy="29826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754381</xdr:colOff>
      <xdr:row>0</xdr:row>
      <xdr:rowOff>0</xdr:rowOff>
    </xdr:from>
    <xdr:to>
      <xdr:col>5</xdr:col>
      <xdr:colOff>1073640</xdr:colOff>
      <xdr:row>0</xdr:row>
      <xdr:rowOff>312420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4FCE9A-05F9-487D-9315-D1C1C1B8B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4061" y="0"/>
          <a:ext cx="319259" cy="31242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853440</xdr:colOff>
      <xdr:row>0</xdr:row>
      <xdr:rowOff>0</xdr:rowOff>
    </xdr:from>
    <xdr:to>
      <xdr:col>6</xdr:col>
      <xdr:colOff>14460</xdr:colOff>
      <xdr:row>0</xdr:row>
      <xdr:rowOff>281940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62DD706-848A-4F18-AC26-09F0A4035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8380" y="0"/>
          <a:ext cx="281160" cy="28194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967741</xdr:colOff>
      <xdr:row>0</xdr:row>
      <xdr:rowOff>0</xdr:rowOff>
    </xdr:from>
    <xdr:to>
      <xdr:col>6</xdr:col>
      <xdr:colOff>1394620</xdr:colOff>
      <xdr:row>1</xdr:row>
      <xdr:rowOff>97694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4698CC8-A67B-4567-B44B-5C9FDADF6D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1701" y="0"/>
          <a:ext cx="426879" cy="41773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266701</xdr:colOff>
      <xdr:row>0</xdr:row>
      <xdr:rowOff>0</xdr:rowOff>
    </xdr:from>
    <xdr:to>
      <xdr:col>5</xdr:col>
      <xdr:colOff>693580</xdr:colOff>
      <xdr:row>2</xdr:row>
      <xdr:rowOff>82454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3CA7182-83BE-E9BF-12A2-46DAFADE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3041" y="0"/>
          <a:ext cx="426879" cy="41773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09606481" backgroundQuery="1" createdVersion="8" refreshedVersion="8" minRefreshableVersion="3" recordCount="0" supportSubquery="1" supportAdvancedDrill="1" xr:uid="{6F0B77CA-78C4-4D02-8AB7-C51A947D8839}">
  <cacheSource type="external" connectionId="9"/>
  <cacheFields count="7">
    <cacheField name="[Measures].[Net Sales 2019]" caption="Net Sales 2019" numFmtId="0" hierarchy="40" level="32767"/>
    <cacheField name="[Measures].[Net Sales 2020]" caption="Net Sales 2020" numFmtId="0" hierarchy="41" level="32767"/>
    <cacheField name="[Measures].[Net Sales 2021]" caption="Net Sales 2021" numFmtId="0" hierarchy="42" level="32767"/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% growth 2021 vs 2020]" caption="% growth 2021 vs 2020" numFmtId="0" hierarchy="44" level="32767"/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 oneField="1">
      <fieldsUsage count="1">
        <fieldUsage x="0"/>
      </fieldsUsage>
    </cacheHierarchy>
    <cacheHierarchy uniqueName="[Measures].[Net Sales 2020]" caption="Net Sales 2020" measure="1" displayFolder="" measureGroup="sales_ref" count="0" oneField="1">
      <fieldsUsage count="1">
        <fieldUsage x="1"/>
      </fieldsUsage>
    </cacheHierarchy>
    <cacheHierarchy uniqueName="[Measures].[Net Sales 2021]" caption="Net Sales 2021" measure="1" displayFolder="" measureGroup="sales_ref" count="0" oneField="1">
      <fieldsUsage count="1">
        <fieldUsage x="2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 oneField="1">
      <fieldsUsage count="1">
        <fieldUsage x="4"/>
      </fieldsUsage>
    </cacheHierarchy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600407175923" backgroundQuery="1" createdVersion="8" refreshedVersion="8" minRefreshableVersion="3" recordCount="0" supportSubquery="1" supportAdvancedDrill="1" xr:uid="{76286A17-E91A-4775-8E96-0E693447745C}">
  <cacheSource type="external" connectionId="9"/>
  <cacheFields count="7">
    <cacheField name="[Measures].[Net Sales 2020]" caption="Net Sales 2020" numFmtId="0" hierarchy="41" level="32767"/>
    <cacheField name="[Measures].[Net Sales 2021]" caption="Net Sales 2021" numFmtId="0" hierarchy="42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 growth 2021 vs 2020]" caption="% growth 2021 vs 2020" numFmtId="0" hierarchy="44" level="32767"/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 oneField="1">
      <fieldsUsage count="1">
        <fieldUsage x="0"/>
      </fieldsUsage>
    </cacheHierarchy>
    <cacheHierarchy uniqueName="[Measures].[Net Sales 2021]" caption="Net Sales 2021" measure="1" displayFolder="" measureGroup="sales_ref" count="0" oneField="1">
      <fieldsUsage count="1">
        <fieldUsage x="1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 oneField="1">
      <fieldsUsage count="1">
        <fieldUsage x="6"/>
      </fieldsUsage>
    </cacheHierarchy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80.570255902778" backgroundQuery="1" createdVersion="8" refreshedVersion="8" minRefreshableVersion="3" recordCount="0" supportSubquery="1" supportAdvancedDrill="1" xr:uid="{A3DD05B0-0701-4AB3-8F6A-EC7683E873FB}">
  <cacheSource type="external" connectionId="9"/>
  <cacheFields count="8">
    <cacheField name="[dim_date].[fiscal_year].[fiscal_year]" caption="fiscal_year" numFmtId="0" hierarchy="7" level="1">
      <sharedItems containsSemiMixedTypes="0" containsNonDate="0" containsString="0"/>
    </cacheField>
    <cacheField name="[Measures].[Net Sales]" caption="Net Sales" numFmtId="0" hierarchy="39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 %]" caption="Gross Margin %" numFmtId="0" hierarchy="50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 oneField="1">
      <fieldsUsage count="1">
        <fieldUsage x="1"/>
      </fieldsUsage>
    </cacheHierarchy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 oneField="1">
      <fieldsUsage count="1">
        <fieldUsage x="2"/>
      </fieldsUsage>
    </cacheHierarchy>
    <cacheHierarchy uniqueName="[Measures].[Gross Margin]" caption="Gross Margin" measure="1" displayFolder="" measureGroup="sales_ref" count="0" oneField="1">
      <fieldsUsage count="1">
        <fieldUsage x="3"/>
      </fieldsUsage>
    </cacheHierarchy>
    <cacheHierarchy uniqueName="[Measures].[Gross Margin %]" caption="Gross Margin %" measure="1" displayFolder="" measureGroup="sales_ref" count="0" oneField="1">
      <fieldsUsage count="1">
        <fieldUsage x="4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25115738" backgroundQuery="1" createdVersion="8" refreshedVersion="8" minRefreshableVersion="3" recordCount="0" supportSubquery="1" supportAdvancedDrill="1" xr:uid="{B1F6798C-7B51-465D-BC1F-095FBBD659B3}">
  <cacheSource type="external" connectionId="9"/>
  <cacheFields count="7">
    <cacheField name="[Measures].[Net Sales 2020]" caption="Net Sales 2020" numFmtId="0" hierarchy="41" level="32767"/>
    <cacheField name="[Measures].[Net Sales 2021]" caption="Net Sales 2021" numFmtId="0" hierarchy="42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 growth 2021 vs 2020]" caption="% growth 2021 vs 2020" numFmtId="0" hierarchy="44" level="32767"/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 oneField="1">
      <fieldsUsage count="1">
        <fieldUsage x="0"/>
      </fieldsUsage>
    </cacheHierarchy>
    <cacheHierarchy uniqueName="[Measures].[Net Sales 2021]" caption="Net Sales 2021" measure="1" displayFolder="" measureGroup="sales_ref" count="0" oneField="1">
      <fieldsUsage count="1">
        <fieldUsage x="1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 oneField="1">
      <fieldsUsage count="1">
        <fieldUsage x="6"/>
      </fieldsUsage>
    </cacheHierarchy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2986111" backgroundQuery="1" createdVersion="8" refreshedVersion="8" minRefreshableVersion="3" recordCount="0" supportSubquery="1" supportAdvancedDrill="1" xr:uid="{AAA235F6-2FAD-465B-BF6F-35E0C0741296}">
  <cacheSource type="external" connectionId="9"/>
  <cacheFields count="8">
    <cacheField name="[dim_product].[division].[division]" caption="division" numFmtId="0" hierarchy="15" level="1">
      <sharedItems containsSemiMixedTypes="0" containsNonDate="0" containsString="0"/>
    </cacheField>
    <cacheField name="[dim_date].[fiscal_year].[fiscal_year]" caption="fiscal_year" numFmtId="0" hierarchy="7" level="1">
      <sharedItems count="3">
        <s v="2019"/>
        <s v="2020"/>
        <s v="2021"/>
      </sharedItems>
    </cacheField>
    <cacheField name="[Measures].[Net Sales]" caption="Net Sales" numFmtId="0" hierarchy="39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 %]" caption="Gross Margin %" numFmtId="0" hierarchy="50" level="32767"/>
    <cacheField name="[dim_market].[market].[market]" caption="market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 oneField="1">
      <fieldsUsage count="1">
        <fieldUsage x="2"/>
      </fieldsUsage>
    </cacheHierarchy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 oneField="1">
      <fieldsUsage count="1">
        <fieldUsage x="3"/>
      </fieldsUsage>
    </cacheHierarchy>
    <cacheHierarchy uniqueName="[Measures].[Gross Margin]" caption="Gross Margin" measure="1" displayFolder="" measureGroup="sales_ref" count="0" oneField="1">
      <fieldsUsage count="1">
        <fieldUsage x="4"/>
      </fieldsUsage>
    </cacheHierarchy>
    <cacheHierarchy uniqueName="[Measures].[Gross Margin %]" caption="Gross Margin %" measure="1" displayFolder="" measureGroup="sales_ref" count="0" oneField="1">
      <fieldsUsage count="1">
        <fieldUsage x="5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34490744" backgroundQuery="1" createdVersion="8" refreshedVersion="8" minRefreshableVersion="3" recordCount="0" supportSubquery="1" supportAdvancedDrill="1" xr:uid="{33C52664-BAE1-4CDE-82B8-317F102395D9}">
  <cacheSource type="external" connectionId="9"/>
  <cacheFields count="4">
    <cacheField name="[Measures].[Gross Margin %]" caption="Gross Margin %" numFmtId="0" hierarchy="50" level="32767"/>
    <cacheField name="[dim_date].[fiscal_year].[fiscal_year]" caption="fiscal_year" numFmtId="0" hierarchy="7" level="1">
      <sharedItems containsSemiMixedTypes="0" containsNonDate="0" containsString="0"/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 oneField="1">
      <fieldsUsage count="1">
        <fieldUsage x="0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38310185" backgroundQuery="1" createdVersion="8" refreshedVersion="8" minRefreshableVersion="3" recordCount="0" supportSubquery="1" supportAdvancedDrill="1" xr:uid="{01A7F611-16AB-4B56-A5CF-A15592B24108}">
  <cacheSource type="external" connectionId="9"/>
  <cacheFields count="4">
    <cacheField name="[Measures].[Gross Margin %]" caption="Gross Margin %" numFmtId="0" hierarchy="50" level="32767"/>
    <cacheField name="[dim_date].[fiscal_year].[fiscal_year]" caption="fiscal_year" numFmtId="0" hierarchy="7" level="1">
      <sharedItems containsSemiMixedTypes="0" containsNonDate="0" containsString="0"/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 oneField="1">
      <fieldsUsage count="1">
        <fieldUsage x="0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134178241" backgroundQuery="1" createdVersion="8" refreshedVersion="8" minRefreshableVersion="3" recordCount="0" supportSubquery="1" supportAdvancedDrill="1" xr:uid="{703897F3-4F82-44AD-9636-C9AB3EEB06E8}">
  <cacheSource type="external" connectionId="9"/>
  <cacheFields count="4">
    <cacheField name="[Measures].[Gross Margin %]" caption="Gross Margin %" numFmtId="0" hierarchy="50" level="32767"/>
    <cacheField name="[dim_date].[fiscal_year].[fiscal_year]" caption="fiscal_year" numFmtId="0" hierarchy="7" level="1">
      <sharedItems containsSemiMixedTypes="0" containsNonDate="0" containsString="0"/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 oneField="1">
      <fieldsUsage count="1">
        <fieldUsage x="0"/>
      </fieldsUsage>
    </cacheHierarchy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5211805555" backgroundQuery="1" createdVersion="8" refreshedVersion="8" minRefreshableVersion="3" recordCount="0" supportSubquery="1" supportAdvancedDrill="1" xr:uid="{66A73983-2FD2-4E82-B91E-21830A85781F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Quantity]" caption="Quantity" numFmtId="0" hierarchy="51" level="32767"/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/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89386574073" backgroundQuery="1" createdVersion="8" refreshedVersion="8" minRefreshableVersion="3" recordCount="0" supportSubquery="1" supportAdvancedDrill="1" xr:uid="{67AE58A7-CCB1-40C1-9E49-90C60E1C2E3C}">
  <cacheSource type="external" connectionId="9"/>
  <cacheFields count="6">
    <cacheField name="[Measures].[Net Sales 2020]" caption="Net Sales 2020" numFmtId="0" hierarchy="41" level="32767"/>
    <cacheField name="[Measures].[Net Sales 2021]" caption="Net Sales 2021" numFmtId="0" hierarchy="42" level="32767"/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 oneField="1">
      <fieldsUsage count="1">
        <fieldUsage x="0"/>
      </fieldsUsage>
    </cacheHierarchy>
    <cacheHierarchy uniqueName="[Measures].[Net Sales 2021]" caption="Net Sales 2021" measure="1" displayFolder="" measureGroup="sales_ref" count="0" oneField="1">
      <fieldsUsage count="1">
        <fieldUsage x="1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 Varshney" refreshedDate="45323.592643171294" backgroundQuery="1" createdVersion="8" refreshedVersion="8" minRefreshableVersion="3" recordCount="0" supportSubquery="1" supportAdvancedDrill="1" xr:uid="{D286848F-A0EF-4F13-9BDD-68F91C3417E4}">
  <cacheSource type="external" connectionId="9"/>
  <cacheFields count="5">
    <cacheField name="[Measures].[Net Sales 2021]" caption="Net Sales 2021" numFmtId="0" hierarchy="42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ref_table].[date]" caption="date" attribute="1" time="1" defaultMemberUniqueName="[ref_table].[date].[All]" allUniqueName="[ref_table].[date].[All]" dimensionUniqueName="[ref_table]" displayFolder="" count="0" memberValueDatatype="7" unbalanced="0"/>
    <cacheHierarchy uniqueName="[ref_table].[product_code]" caption="product_code" attribute="1" defaultMemberUniqueName="[ref_table].[product_code].[All]" allUniqueName="[ref_table].[product_code].[All]" dimensionUniqueName="[ref_table]" displayFolder="" count="0" memberValueDatatype="130" unbalanced="0"/>
    <cacheHierarchy uniqueName="[ref_table].[customer_code]" caption="customer_code" attribute="1" defaultMemberUniqueName="[ref_table].[customer_code].[All]" allUniqueName="[ref_table].[customer_code].[All]" dimensionUniqueName="[ref_table]" displayFolder="" count="0" memberValueDatatype="20" unbalanced="0"/>
    <cacheHierarchy uniqueName="[ref_table].[Qty]" caption="Qty" attribute="1" defaultMemberUniqueName="[ref_table].[Qty].[All]" allUniqueName="[ref_table].[Qty].[All]" dimensionUniqueName="[ref_table]" displayFolder="" count="0" memberValueDatatype="20" unbalanced="0"/>
    <cacheHierarchy uniqueName="[ref_table].[net_sales_amount]" caption="net_sales_amount" attribute="1" defaultMemberUniqueName="[ref_table].[net_sales_amount].[All]" allUniqueName="[ref_table].[net_sales_amount].[All]" dimensionUniqueName="[ref_table]" displayFolder="" count="0" memberValueDatatype="5" unbalanced="0"/>
    <cacheHierarchy uniqueName="[ref_table].[freight_cost]" caption="freight_cost" attribute="1" defaultMemberUniqueName="[ref_table].[freight_cost].[All]" allUniqueName="[ref_table].[freight_cost].[All]" dimensionUniqueName="[ref_table]" displayFolder="" count="0" memberValueDatatype="5" unbalanced="0"/>
    <cacheHierarchy uniqueName="[ref_table].[manufacturing_cost]" caption="manufacturing_cost" attribute="1" defaultMemberUniqueName="[ref_table].[manufacturing_cost].[All]" allUniqueName="[ref_table].[manufacturing_cost].[All]" dimensionUniqueName="[ref_table]" displayFolder="" count="0" memberValueDatatype="5" unbalanced="0"/>
    <cacheHierarchy uniqueName="[sales_ref].[date]" caption="date" attribute="1" time="1" defaultMemberUniqueName="[sales_ref].[date].[All]" allUniqueName="[sales_ref].[date].[All]" dimensionUniqueName="[sales_ref]" displayFolder="" count="0" memberValueDatatype="7" unbalanced="0"/>
    <cacheHierarchy uniqueName="[sales_ref].[product_code]" caption="product_code" attribute="1" defaultMemberUniqueName="[sales_ref].[product_code].[All]" allUniqueName="[sales_ref].[product_code].[All]" dimensionUniqueName="[sales_ref]" displayFolder="" count="0" memberValueDatatype="130" unbalanced="0"/>
    <cacheHierarchy uniqueName="[sales_ref].[customer_code]" caption="customer_code" attribute="1" defaultMemberUniqueName="[sales_ref].[customer_code].[All]" allUniqueName="[sales_ref].[customer_code].[All]" dimensionUniqueName="[sales_ref]" displayFolder="" count="0" memberValueDatatype="20" unbalanced="0"/>
    <cacheHierarchy uniqueName="[sales_ref].[Qty]" caption="Qty" attribute="1" defaultMemberUniqueName="[sales_ref].[Qty].[All]" allUniqueName="[sales_ref].[Qty].[All]" dimensionUniqueName="[sales_ref]" displayFolder="" count="0" memberValueDatatype="20" unbalanced="0"/>
    <cacheHierarchy uniqueName="[sales_ref].[net_sales_amount]" caption="net_sales_amount" attribute="1" defaultMemberUniqueName="[sales_ref].[net_sales_amount].[All]" allUniqueName="[sales_ref].[net_sales_amount].[All]" dimensionUniqueName="[sales_ref]" displayFolder="" count="0" memberValueDatatype="5" unbalanced="0"/>
    <cacheHierarchy uniqueName="[sales_ref].[freight_cost]" caption="freight_cost" attribute="1" defaultMemberUniqueName="[sales_ref].[freight_cost].[All]" allUniqueName="[sales_ref].[freight_cost].[All]" dimensionUniqueName="[sales_ref]" displayFolder="" count="0" memberValueDatatype="5" unbalanced="0"/>
    <cacheHierarchy uniqueName="[sales_ref].[manufacturing_cost]" caption="manufacturing_cost" attribute="1" defaultMemberUniqueName="[sales_ref].[manufacturing_cost].[All]" allUniqueName="[sales_ref].[manufacturing_cost].[All]" dimensionUniqueName="[sales_ref]" displayFolder="" count="0" memberValueDatatype="5" unbalanced="0"/>
    <cacheHierarchy uniqueName="[sales_ref].[Total COGS]" caption="Total COGS" attribute="1" defaultMemberUniqueName="[sales_ref].[Total COGS].[All]" allUniqueName="[sales_ref].[Total COGS].[All]" dimensionUniqueName="[sales_ref]" displayFolder="" count="0" memberValueDatatype="5" unbalanced="0"/>
    <cacheHierarchy uniqueName="[Measures].[Sum of Total COGS]" caption="Sum of Total COGS" measure="1" displayFolder="" measureGroup="sales_ref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Net Sales]" caption="Net Sales" measure="1" displayFolder="" measureGroup="sales_ref" count="0"/>
    <cacheHierarchy uniqueName="[Measures].[Net Sales 2019]" caption="Net Sales 2019" measure="1" displayFolder="" measureGroup="sales_ref" count="0"/>
    <cacheHierarchy uniqueName="[Measures].[Net Sales 2020]" caption="Net Sales 2020" measure="1" displayFolder="" measureGroup="sales_ref" count="0"/>
    <cacheHierarchy uniqueName="[Measures].[Net Sales 2021]" caption="Net Sales 2021" measure="1" displayFolder="" measureGroup="sales_ref" count="0" oneField="1">
      <fieldsUsage count="1">
        <fieldUsage x="0"/>
      </fieldsUsage>
    </cacheHierarchy>
    <cacheHierarchy uniqueName="[Measures].[2021 vs 2020]" caption="2021 vs 2020" measure="1" displayFolder="" measureGroup="sales_ref" count="0"/>
    <cacheHierarchy uniqueName="[Measures].[% growth 2021 vs 2020]" caption="% growth 2021 vs 2020" measure="1" displayFolder="" measureGroup="sales_ref" count="0"/>
    <cacheHierarchy uniqueName="[Measures].[measure 1]" caption="measure 1" measure="1" displayFolder="" measureGroup="sales_ref" count="0"/>
    <cacheHierarchy uniqueName="[Measures].[2021-target]" caption="2021-target" measure="1" displayFolder="" measureGroup="sales_ref" count="0"/>
    <cacheHierarchy uniqueName="[Measures].[% growth]" caption="% growth" measure="1" displayFolder="" measureGroup="sales_ref" count="0"/>
    <cacheHierarchy uniqueName="[Measures].[COGS]" caption="COGS" measure="1" displayFolder="" measureGroup="sales_ref" count="0"/>
    <cacheHierarchy uniqueName="[Measures].[Gross Margin]" caption="Gross Margin" measure="1" displayFolder="" measureGroup="sales_ref" count="0"/>
    <cacheHierarchy uniqueName="[Measures].[Gross Margin %]" caption="Gross Margin %" measure="1" displayFolder="" measureGroup="sales_ref" count="0"/>
    <cacheHierarchy uniqueName="[Measures].[Quantity]" caption="Quantity" measure="1" displayFolder="" measureGroup="sales_ref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ref_table]" caption="__XL_Count ref_table" measure="1" displayFolder="" measureGroup="ref_table" count="0" hidden="1"/>
    <cacheHierarchy uniqueName="[Measures].[__XL_Count sales_ref]" caption="__XL_Count sales_ref" measure="1" displayFolder="" measureGroup="sales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measure="1" name="Measures" uniqueName="[Measures]" caption="Measures"/>
    <dimension name="ns_targets_2021" uniqueName="[ns_targets_2021]" caption="ns_targets_2021"/>
    <dimension name="ref_table" uniqueName="[ref_table]" caption="ref_table"/>
    <dimension name="sales_ref" uniqueName="[sales_ref]" caption="sales_ref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ns_targets_2021" caption="ns_targets_2021"/>
    <measureGroup name="ref_table" caption="ref_table"/>
    <measureGroup name="sales_ref" caption="sales_ref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1"/>
    <map measureGroup="4" dimension="2"/>
    <map measureGroup="4" dimension="5"/>
    <map measureGroup="5" dimension="6"/>
    <map measureGroup="6" dimension="0"/>
    <map measureGroup="6" dimension="1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69D722-EA36-4621-86D6-966218F61F73}" name="PivotTable1" cacheId="1824" applyNumberFormats="0" applyBorderFormats="0" applyFontFormats="0" applyPatternFormats="0" applyAlignmentFormats="0" applyWidthHeightFormats="1" dataCaption="Values" tag="583fbc9e-abfd-45b9-a6c8-84126b8acb8f" updatedVersion="8" minRefreshableVersion="3" useAutoFormatting="1" subtotalHiddenItems="1" rowGrandTotals="0" colGrandTotals="0" itemPrintTitles="1" createdVersion="8" indent="0" outline="1" outlineData="1" multipleFieldFilters="0" rowHeaderCaption="Markets">
  <location ref="A6:E29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5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3" name="[dim_market].[region].[All]" cap="All"/>
    <pageField fld="7" hier="12" name="[dim_market].[sub_zone].[All]" cap="All"/>
    <pageField fld="0" hier="7" name="[dim_date].[fiscal_year].[All]" cap="All"/>
  </pageFields>
  <dataFields count="4">
    <dataField fld="1" subtotal="count" baseField="0" baseItem="0" numFmtId="164"/>
    <dataField fld="2" subtotal="count" baseField="0" baseItem="0" numFmtId="164"/>
    <dataField fld="3" subtotal="count" baseField="0" baseItem="0" numFmtId="164"/>
    <dataField name="GM %" fld="4" subtotal="count" baseField="0" baseItem="0"/>
  </dataFields>
  <formats count="8">
    <format dxfId="438">
      <pivotArea type="all" dataOnly="0" outline="0" fieldPosition="0"/>
    </format>
    <format dxfId="437">
      <pivotArea dataOnly="0" grandRow="1" fieldPosition="0"/>
    </format>
    <format dxfId="436">
      <pivotArea dataOnly="0" grandRow="1" fieldPosition="0"/>
    </format>
    <format dxfId="435">
      <pivotArea outline="0" fieldPosition="0">
        <references count="1">
          <reference field="4294967294" count="1">
            <x v="0"/>
          </reference>
        </references>
      </pivotArea>
    </format>
    <format dxfId="434">
      <pivotArea outline="0" fieldPosition="0">
        <references count="1">
          <reference field="4294967294" count="1">
            <x v="1"/>
          </reference>
        </references>
      </pivotArea>
    </format>
    <format dxfId="433">
      <pivotArea outline="0" fieldPosition="0">
        <references count="1">
          <reference field="4294967294" count="1">
            <x v="2"/>
          </reference>
        </references>
      </pivotArea>
    </format>
    <format dxfId="432">
      <pivotArea field="5" type="button" dataOnly="0" labelOnly="1" outline="0" axis="axisRow" fieldPosition="0"/>
    </format>
    <format dxfId="4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">
    <conditionalFormat priority="1">
      <pivotAreas count="1">
        <pivotArea outline="0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2A907F-D3E8-42FE-A466-74DCE168D84D}" name="PivotTable1" cacheId="1817" applyNumberFormats="0" applyBorderFormats="0" applyFontFormats="0" applyPatternFormats="0" applyAlignmentFormats="0" applyWidthHeightFormats="1" dataCaption="Values" tag="585367a2-0f0d-4760-b927-b425efe0b095" updatedVersion="8" minRefreshableVersion="3" useAutoFormatting="1" subtotalHiddenItems="1" itemPrintTitles="1" createdVersion="8" indent="0" outline="1" outlineData="1" multipleFieldFilters="0" rowHeaderCaption="Products">
  <location ref="A6:D17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3" name="[dim_market].[region].[All]" cap="All"/>
    <pageField fld="3" hier="15" name="[dim_product].[division].[All]" cap="All"/>
    <pageField fld="4" hier="1" name="[dim_customer].[customer].[All]" cap="All"/>
  </pageFields>
  <dataFields count="3">
    <dataField name="2020" fld="0" subtotal="count" baseField="0" baseItem="0" numFmtId="165"/>
    <dataField name="2021" fld="1" subtotal="count" baseField="0" baseItem="0" numFmtId="165"/>
    <dataField fld="6" subtotal="count" baseField="0" baseItem="0"/>
  </dataFields>
  <formats count="23">
    <format dxfId="45">
      <pivotArea type="all" dataOnly="0" outline="0" fieldPosition="0"/>
    </format>
    <format dxfId="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dataOnly="0" grandRow="1" fieldPosition="0"/>
    </format>
    <format dxfId="40">
      <pivotArea dataOnly="0" grandRow="1" fieldPosition="0"/>
    </format>
    <format dxfId="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">
      <pivotArea outline="0" fieldPosition="0">
        <references count="1">
          <reference field="4294967294" count="1">
            <x v="0"/>
          </reference>
        </references>
      </pivotArea>
    </format>
    <format dxfId="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">
      <pivotArea dataOnly="0" outline="0" fieldPosition="0">
        <references count="1">
          <reference field="4294967294" count="1">
            <x v="2"/>
          </reference>
        </references>
      </pivotArea>
    </format>
    <format dxfId="30">
      <pivotArea field="5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dataOnly="0" grandRow="1" fieldPosition="0"/>
    </format>
    <format dxfId="27">
      <pivotArea field="5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field="5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dataOnly="0" labelOnly="1" fieldPosition="0">
        <references count="1">
          <reference field="5" count="0"/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5" type="count" id="1" iMeasureHier="44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905A17-60D7-47D2-A810-21761A42502B}" name="PivotTable1" cacheId="1808" applyNumberFormats="0" applyBorderFormats="0" applyFontFormats="0" applyPatternFormats="0" applyAlignmentFormats="0" applyWidthHeightFormats="1" dataCaption="Values" tag="caf9a39a-a333-4497-9342-a317bb4d13ac" updatedVersion="8" minRefreshableVersion="3" useAutoFormatting="1" subtotalHiddenItems="1" itemPrintTitles="1" createdVersion="8" indent="0" outline="1" outlineData="1" multipleFieldFilters="0" rowHeaderCaption="Customers">
  <location ref="A7:E75" firstHeaderRow="0" firstDataRow="1" firstDataCol="1" rowPageCount="2" colPageCount="1"/>
  <pivotFields count="7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6" hier="13" name="[dim_market].[region].[All]" cap="All"/>
    <pageField fld="5" hier="11" name="[dim_market].[market].[All]" cap="All"/>
  </pageFields>
  <dataFields count="4">
    <dataField name="2019" fld="0" subtotal="count" baseField="3" baseItem="0" numFmtId="164"/>
    <dataField name="2020" fld="1" subtotal="count" baseField="3" baseItem="0" numFmtId="165"/>
    <dataField name="2021" fld="2" subtotal="count" baseField="3" baseItem="0" numFmtId="165"/>
    <dataField name="2021 vs 2020" fld="4" subtotal="count" baseField="3" baseItem="0"/>
  </dataFields>
  <formats count="17">
    <format dxfId="22">
      <pivotArea type="all" dataOnly="0" outline="0" fieldPosition="0"/>
    </format>
    <format dxfId="21">
      <pivotArea field="3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field="3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field="3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dataOnly="0" grandRow="1" fieldPosition="0"/>
    </format>
    <format dxfId="14">
      <pivotArea dataOnly="0" grandRow="1" fieldPosition="0"/>
    </format>
    <format dxfId="13">
      <pivotArea field="3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collapsedLevelsAreSubtotals="1" fieldPosition="0">
        <references count="2">
          <reference field="4294967294" count="1" selected="0">
            <x v="1"/>
          </reference>
          <reference field="3" count="1">
            <x v="66"/>
          </reference>
        </references>
      </pivotArea>
    </format>
    <format dxfId="10">
      <pivotArea outline="0" fieldPosition="0">
        <references count="1">
          <reference field="4294967294" count="1">
            <x v="1"/>
          </reference>
        </references>
      </pivotArea>
    </format>
    <format dxfId="9">
      <pivotArea field="3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field="3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">
    <conditionalFormat priority="1">
      <pivotAreas count="1">
        <pivotArea outline="0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F45DB4-3749-4F11-8256-25244363C820}" name="PivotTable3" cacheId="1813" dataOnRows="1" applyNumberFormats="0" applyBorderFormats="0" applyFontFormats="0" applyPatternFormats="0" applyAlignmentFormats="0" applyWidthHeightFormats="1" dataCaption="Metrics" tag="3ba99643-e37c-4f6c-a494-1036adc5acc8" updatedVersion="8" minRefreshableVersion="3" useAutoFormatting="1" subtotalHiddenItems="1" rowGrandTotals="0" itemPrintTitles="1" createdVersion="8" indent="0" outline="1" outlineData="1" multipleFieldFilters="0" rowHeaderCaption="Subzone" colHeaderCaption="Quarters">
  <location ref="A37:F44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iscal_year].&amp;[2021]" cap="2021"/>
  </pageFields>
  <dataFields count="1">
    <dataField fld="0" subtotal="count" baseField="0" baseItem="0"/>
  </dataFields>
  <formats count="73">
    <format dxfId="271">
      <pivotArea type="all" dataOnly="0" outline="0" fieldPosition="0"/>
    </format>
    <format dxfId="270">
      <pivotArea dataOnly="0" grandRow="1" fieldPosition="0"/>
    </format>
    <format dxfId="269">
      <pivotArea dataOnly="0" grandRow="1" fieldPosition="0"/>
    </format>
    <format dxfId="268">
      <pivotArea type="origin" dataOnly="0" labelOnly="1" outline="0" fieldPosition="0"/>
    </format>
    <format dxfId="267">
      <pivotArea type="topRight" dataOnly="0" labelOnly="1" outline="0" fieldPosition="0"/>
    </format>
    <format dxfId="266">
      <pivotArea field="-2" type="button" dataOnly="0" labelOnly="1" outline="0" axis="axisValues" fieldPosition="0"/>
    </format>
    <format dxfId="265">
      <pivotArea type="origin" dataOnly="0" labelOnly="1" outline="0" fieldPosition="0"/>
    </format>
    <format dxfId="264">
      <pivotArea type="topRight" dataOnly="0" labelOnly="1" outline="0" fieldPosition="0"/>
    </format>
    <format dxfId="263">
      <pivotArea field="-2" type="button" dataOnly="0" labelOnly="1" outline="0" axis="axisValues" fieldPosition="0"/>
    </format>
    <format dxfId="262">
      <pivotArea type="origin" dataOnly="0" labelOnly="1" outline="0" fieldPosition="0"/>
    </format>
    <format dxfId="261">
      <pivotArea type="topRight" dataOnly="0" labelOnly="1" outline="0" fieldPosition="0"/>
    </format>
    <format dxfId="260">
      <pivotArea field="-2" type="button" dataOnly="0" labelOnly="1" outline="0" axis="axisValues" fieldPosition="0"/>
    </format>
    <format dxfId="259">
      <pivotArea type="origin" dataOnly="0" labelOnly="1" outline="0" fieldPosition="0"/>
    </format>
    <format dxfId="258">
      <pivotArea type="topRight" dataOnly="0" labelOnly="1" outline="0" fieldPosition="0"/>
    </format>
    <format dxfId="257">
      <pivotArea field="-2" type="button" dataOnly="0" labelOnly="1" outline="0" axis="axisValues" fieldPosition="0"/>
    </format>
    <format dxfId="256">
      <pivotArea type="all" dataOnly="0" outline="0" fieldPosition="0"/>
    </format>
    <format dxfId="255">
      <pivotArea outline="0" collapsedLevelsAreSubtotals="1" fieldPosition="0"/>
    </format>
    <format dxfId="254">
      <pivotArea type="origin" dataOnly="0" labelOnly="1" outline="0" fieldPosition="0"/>
    </format>
    <format dxfId="253">
      <pivotArea type="topRight" dataOnly="0" labelOnly="1" outline="0" fieldPosition="0"/>
    </format>
    <format dxfId="252">
      <pivotArea field="-2" type="button" dataOnly="0" labelOnly="1" outline="0" axis="axisValues" fieldPosition="0"/>
    </format>
    <format dxfId="2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0">
      <pivotArea type="all" dataOnly="0" outline="0" fieldPosition="0"/>
    </format>
    <format dxfId="249">
      <pivotArea outline="0" collapsedLevelsAreSubtotals="1" fieldPosition="0"/>
    </format>
    <format dxfId="2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7">
      <pivotArea type="origin" dataOnly="0" labelOnly="1" outline="0" fieldPosition="0"/>
    </format>
    <format dxfId="246">
      <pivotArea type="topRight" dataOnly="0" labelOnly="1" outline="0" fieldPosition="0"/>
    </format>
    <format dxfId="245">
      <pivotArea field="-2" type="button" dataOnly="0" labelOnly="1" outline="0" axis="axisValues" fieldPosition="0"/>
    </format>
    <format dxfId="244">
      <pivotArea type="origin" dataOnly="0" labelOnly="1" outline="0" fieldPosition="0"/>
    </format>
    <format dxfId="243">
      <pivotArea type="topRight" dataOnly="0" labelOnly="1" outline="0" fieldPosition="0"/>
    </format>
    <format dxfId="242">
      <pivotArea field="-2" type="button" dataOnly="0" labelOnly="1" outline="0" axis="axisValues" fieldPosition="0"/>
    </format>
    <format dxfId="241">
      <pivotArea type="origin" dataOnly="0" labelOnly="1" outline="0" fieldPosition="0"/>
    </format>
    <format dxfId="240">
      <pivotArea type="topRight" dataOnly="0" labelOnly="1" outline="0" fieldPosition="0"/>
    </format>
    <format dxfId="239">
      <pivotArea field="-2" type="button" dataOnly="0" labelOnly="1" outline="0" axis="axisValues" fieldPosition="0"/>
    </format>
    <format dxfId="238">
      <pivotArea field="-2" type="button" dataOnly="0" labelOnly="1" outline="0" axis="axisValues" fieldPosition="0"/>
    </format>
    <format dxfId="237">
      <pivotArea field="-2" type="button" dataOnly="0" labelOnly="1" outline="0" axis="axisValues" fieldPosition="0"/>
    </format>
    <format dxfId="236">
      <pivotArea collapsedLevelsAreSubtotals="1" fieldPosition="0">
        <references count="1">
          <reference field="4294967294" count="1">
            <x v="0"/>
          </reference>
        </references>
      </pivotArea>
    </format>
    <format dxfId="2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4">
      <pivotArea collapsedLevelsAreSubtotals="1" fieldPosition="0">
        <references count="1">
          <reference field="4294967294" count="1">
            <x v="0"/>
          </reference>
        </references>
      </pivotArea>
    </format>
    <format dxfId="2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2">
      <pivotArea type="all" dataOnly="0" outline="0" fieldPosition="0"/>
    </format>
    <format dxfId="231">
      <pivotArea field="2" type="button" dataOnly="0" labelOnly="1" outline="0" axis="axisCol" fieldPosition="0"/>
    </format>
    <format dxfId="230">
      <pivotArea field="-2" type="button" dataOnly="0" labelOnly="1" outline="0" axis="axisValues" fieldPosition="0"/>
    </format>
    <format dxfId="2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8">
      <pivotArea dataOnly="0" labelOnly="1" fieldPosition="0">
        <references count="1">
          <reference field="2" count="0"/>
        </references>
      </pivotArea>
    </format>
    <format dxfId="227">
      <pivotArea dataOnly="0" labelOnly="1" grandCol="1" outline="0" fieldPosition="0"/>
    </format>
    <format dxfId="226">
      <pivotArea type="all" dataOnly="0" outline="0" fieldPosition="0"/>
    </format>
    <format dxfId="225">
      <pivotArea outline="0" collapsedLevelsAreSubtotals="1" fieldPosition="0"/>
    </format>
    <format dxfId="224">
      <pivotArea type="origin" dataOnly="0" labelOnly="1" outline="0" fieldPosition="0"/>
    </format>
    <format dxfId="223">
      <pivotArea field="2" type="button" dataOnly="0" labelOnly="1" outline="0" axis="axisCol" fieldPosition="0"/>
    </format>
    <format dxfId="222">
      <pivotArea type="topRight" dataOnly="0" labelOnly="1" outline="0" fieldPosition="0"/>
    </format>
    <format dxfId="221">
      <pivotArea field="3" type="button" dataOnly="0" labelOnly="1" outline="0" axis="axisRow" fieldPosition="0"/>
    </format>
    <format dxfId="220">
      <pivotArea dataOnly="0" labelOnly="1" fieldPosition="0">
        <references count="1">
          <reference field="3" count="0"/>
        </references>
      </pivotArea>
    </format>
    <format dxfId="219">
      <pivotArea dataOnly="0" labelOnly="1" fieldPosition="0">
        <references count="1">
          <reference field="2" count="0"/>
        </references>
      </pivotArea>
    </format>
    <format dxfId="218">
      <pivotArea dataOnly="0" labelOnly="1" grandCol="1" outline="0" fieldPosition="0"/>
    </format>
    <format dxfId="217">
      <pivotArea field="3" type="button" dataOnly="0" labelOnly="1" outline="0" axis="axisRow" fieldPosition="0"/>
    </format>
    <format dxfId="216">
      <pivotArea dataOnly="0" labelOnly="1" fieldPosition="0">
        <references count="1">
          <reference field="2" count="0"/>
        </references>
      </pivotArea>
    </format>
    <format dxfId="215">
      <pivotArea dataOnly="0" labelOnly="1" grandCol="1" outline="0" fieldPosition="0"/>
    </format>
    <format dxfId="214">
      <pivotArea field="2" type="button" dataOnly="0" labelOnly="1" outline="0" axis="axisCol" fieldPosition="0"/>
    </format>
    <format dxfId="213">
      <pivotArea type="all" dataOnly="0" outline="0" fieldPosition="0"/>
    </format>
    <format dxfId="212">
      <pivotArea outline="0" collapsedLevelsAreSubtotals="1" fieldPosition="0"/>
    </format>
    <format dxfId="211">
      <pivotArea type="origin" dataOnly="0" labelOnly="1" outline="0" fieldPosition="0"/>
    </format>
    <format dxfId="210">
      <pivotArea field="2" type="button" dataOnly="0" labelOnly="1" outline="0" axis="axisCol" fieldPosition="0"/>
    </format>
    <format dxfId="209">
      <pivotArea type="topRight" dataOnly="0" labelOnly="1" outline="0" fieldPosition="0"/>
    </format>
    <format dxfId="208">
      <pivotArea field="3" type="button" dataOnly="0" labelOnly="1" outline="0" axis="axisRow" fieldPosition="0"/>
    </format>
    <format dxfId="207">
      <pivotArea dataOnly="0" labelOnly="1" fieldPosition="0">
        <references count="1">
          <reference field="3" count="0"/>
        </references>
      </pivotArea>
    </format>
    <format dxfId="206">
      <pivotArea dataOnly="0" labelOnly="1" fieldPosition="0">
        <references count="1">
          <reference field="2" count="0"/>
        </references>
      </pivotArea>
    </format>
    <format dxfId="205">
      <pivotArea dataOnly="0" labelOnly="1" grandCol="1" outline="0" fieldPosition="0"/>
    </format>
    <format dxfId="204">
      <pivotArea field="2" type="button" dataOnly="0" labelOnly="1" outline="0" axis="axisCol" fieldPosition="0"/>
    </format>
    <format dxfId="203">
      <pivotArea field="3" type="button" dataOnly="0" labelOnly="1" outline="0" axis="axisRow" fieldPosition="0"/>
    </format>
    <format dxfId="202">
      <pivotArea dataOnly="0" labelOnly="1" fieldPosition="0">
        <references count="1">
          <reference field="2" count="0"/>
        </references>
      </pivotArea>
    </format>
    <format dxfId="201">
      <pivotArea dataOnly="0" labelOnly="1" grandCol="1" outline="0" fieldPosition="0"/>
    </format>
    <format dxfId="200">
      <pivotArea collapsedLevelsAreSubtotals="1" fieldPosition="0">
        <references count="2">
          <reference field="2" count="0" selected="0"/>
          <reference field="3" count="1">
            <x v="1"/>
          </reference>
        </references>
      </pivotArea>
    </format>
    <format dxfId="199">
      <pivotArea dataOnly="0" labelOnly="1" fieldPosition="0">
        <references count="1">
          <reference field="3" count="1">
            <x v="1"/>
          </reference>
        </references>
      </pivotArea>
    </format>
  </formats>
  <conditionalFormats count="10"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35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_year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05AF2E-B91F-45C7-AB63-EE14C03639E8}" name="PivotTable2" cacheId="1812" dataOnRows="1" applyNumberFormats="0" applyBorderFormats="0" applyFontFormats="0" applyPatternFormats="0" applyAlignmentFormats="0" applyWidthHeightFormats="1" dataCaption="Metrics" tag="ec5d1ae1-92ca-4333-bc27-a9a7b001a351" updatedVersion="8" minRefreshableVersion="3" useAutoFormatting="1" subtotalHiddenItems="1" rowGrandTotals="0" itemPrintTitles="1" createdVersion="8" indent="0" outline="1" outlineData="1" multipleFieldFilters="0" rowHeaderCaption="Subzone" colHeaderCaption="Quarters">
  <location ref="A22:F29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iscal_year].&amp;[2020]" cap="2020"/>
  </pageFields>
  <dataFields count="1">
    <dataField fld="0" subtotal="count" baseField="0" baseItem="0"/>
  </dataFields>
  <formats count="91">
    <format dxfId="362">
      <pivotArea type="all" dataOnly="0" outline="0" fieldPosition="0"/>
    </format>
    <format dxfId="361">
      <pivotArea dataOnly="0" grandRow="1" fieldPosition="0"/>
    </format>
    <format dxfId="360">
      <pivotArea dataOnly="0" grandRow="1" fieldPosition="0"/>
    </format>
    <format dxfId="359">
      <pivotArea type="origin" dataOnly="0" labelOnly="1" outline="0" fieldPosition="0"/>
    </format>
    <format dxfId="358">
      <pivotArea type="topRight" dataOnly="0" labelOnly="1" outline="0" fieldPosition="0"/>
    </format>
    <format dxfId="357">
      <pivotArea field="-2" type="button" dataOnly="0" labelOnly="1" outline="0" axis="axisValues" fieldPosition="0"/>
    </format>
    <format dxfId="356">
      <pivotArea type="origin" dataOnly="0" labelOnly="1" outline="0" fieldPosition="0"/>
    </format>
    <format dxfId="355">
      <pivotArea type="topRight" dataOnly="0" labelOnly="1" outline="0" fieldPosition="0"/>
    </format>
    <format dxfId="354">
      <pivotArea field="-2" type="button" dataOnly="0" labelOnly="1" outline="0" axis="axisValues" fieldPosition="0"/>
    </format>
    <format dxfId="353">
      <pivotArea type="origin" dataOnly="0" labelOnly="1" outline="0" fieldPosition="0"/>
    </format>
    <format dxfId="352">
      <pivotArea type="topRight" dataOnly="0" labelOnly="1" outline="0" fieldPosition="0"/>
    </format>
    <format dxfId="351">
      <pivotArea field="-2" type="button" dataOnly="0" labelOnly="1" outline="0" axis="axisValues" fieldPosition="0"/>
    </format>
    <format dxfId="350">
      <pivotArea type="origin" dataOnly="0" labelOnly="1" outline="0" fieldPosition="0"/>
    </format>
    <format dxfId="349">
      <pivotArea type="topRight" dataOnly="0" labelOnly="1" outline="0" fieldPosition="0"/>
    </format>
    <format dxfId="348">
      <pivotArea field="-2" type="button" dataOnly="0" labelOnly="1" outline="0" axis="axisValues" fieldPosition="0"/>
    </format>
    <format dxfId="347">
      <pivotArea type="all" dataOnly="0" outline="0" fieldPosition="0"/>
    </format>
    <format dxfId="346">
      <pivotArea outline="0" collapsedLevelsAreSubtotals="1" fieldPosition="0"/>
    </format>
    <format dxfId="345">
      <pivotArea type="origin" dataOnly="0" labelOnly="1" outline="0" fieldPosition="0"/>
    </format>
    <format dxfId="344">
      <pivotArea type="topRight" dataOnly="0" labelOnly="1" outline="0" fieldPosition="0"/>
    </format>
    <format dxfId="343">
      <pivotArea field="-2" type="button" dataOnly="0" labelOnly="1" outline="0" axis="axisValues" fieldPosition="0"/>
    </format>
    <format dxfId="3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1">
      <pivotArea type="all" dataOnly="0" outline="0" fieldPosition="0"/>
    </format>
    <format dxfId="340">
      <pivotArea outline="0" collapsedLevelsAreSubtotals="1" fieldPosition="0"/>
    </format>
    <format dxfId="3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8">
      <pivotArea type="origin" dataOnly="0" labelOnly="1" outline="0" fieldPosition="0"/>
    </format>
    <format dxfId="337">
      <pivotArea type="topRight" dataOnly="0" labelOnly="1" outline="0" fieldPosition="0"/>
    </format>
    <format dxfId="336">
      <pivotArea field="-2" type="button" dataOnly="0" labelOnly="1" outline="0" axis="axisValues" fieldPosition="0"/>
    </format>
    <format dxfId="335">
      <pivotArea type="origin" dataOnly="0" labelOnly="1" outline="0" fieldPosition="0"/>
    </format>
    <format dxfId="334">
      <pivotArea type="topRight" dataOnly="0" labelOnly="1" outline="0" fieldPosition="0"/>
    </format>
    <format dxfId="333">
      <pivotArea field="-2" type="button" dataOnly="0" labelOnly="1" outline="0" axis="axisValues" fieldPosition="0"/>
    </format>
    <format dxfId="332">
      <pivotArea type="origin" dataOnly="0" labelOnly="1" outline="0" fieldPosition="0"/>
    </format>
    <format dxfId="331">
      <pivotArea type="topRight" dataOnly="0" labelOnly="1" outline="0" fieldPosition="0"/>
    </format>
    <format dxfId="330">
      <pivotArea field="-2" type="button" dataOnly="0" labelOnly="1" outline="0" axis="axisValues" fieldPosition="0"/>
    </format>
    <format dxfId="329">
      <pivotArea field="-2" type="button" dataOnly="0" labelOnly="1" outline="0" axis="axisValues" fieldPosition="0"/>
    </format>
    <format dxfId="328">
      <pivotArea field="-2" type="button" dataOnly="0" labelOnly="1" outline="0" axis="axisValues" fieldPosition="0"/>
    </format>
    <format dxfId="327">
      <pivotArea collapsedLevelsAreSubtotals="1" fieldPosition="0">
        <references count="1">
          <reference field="4294967294" count="1">
            <x v="0"/>
          </reference>
        </references>
      </pivotArea>
    </format>
    <format dxfId="3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5">
      <pivotArea collapsedLevelsAreSubtotals="1" fieldPosition="0">
        <references count="1">
          <reference field="4294967294" count="1">
            <x v="0"/>
          </reference>
        </references>
      </pivotArea>
    </format>
    <format dxfId="3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3">
      <pivotArea type="all" dataOnly="0" outline="0" fieldPosition="0"/>
    </format>
    <format dxfId="322">
      <pivotArea field="2" type="button" dataOnly="0" labelOnly="1" outline="0" axis="axisCol" fieldPosition="0"/>
    </format>
    <format dxfId="321">
      <pivotArea type="topRight" dataOnly="0" labelOnly="1" outline="0" fieldPosition="0"/>
    </format>
    <format dxfId="320">
      <pivotArea field="-2" type="button" dataOnly="0" labelOnly="1" outline="0" axis="axisValues" fieldPosition="0"/>
    </format>
    <format dxfId="3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8">
      <pivotArea dataOnly="0" labelOnly="1" fieldPosition="0">
        <references count="1">
          <reference field="2" count="0"/>
        </references>
      </pivotArea>
    </format>
    <format dxfId="317">
      <pivotArea dataOnly="0" labelOnly="1" grandCol="1" outline="0" fieldPosition="0"/>
    </format>
    <format dxfId="316">
      <pivotArea type="all" dataOnly="0" outline="0" fieldPosition="0"/>
    </format>
    <format dxfId="315">
      <pivotArea field="2" type="button" dataOnly="0" labelOnly="1" outline="0" axis="axisCol" fieldPosition="0"/>
    </format>
    <format dxfId="314">
      <pivotArea type="topRight" dataOnly="0" labelOnly="1" outline="0" fieldPosition="0"/>
    </format>
    <format dxfId="313">
      <pivotArea field="-2" type="button" dataOnly="0" labelOnly="1" outline="0" axis="axisValues" fieldPosition="0"/>
    </format>
    <format dxfId="3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1">
      <pivotArea dataOnly="0" labelOnly="1" fieldPosition="0">
        <references count="1">
          <reference field="2" count="0"/>
        </references>
      </pivotArea>
    </format>
    <format dxfId="310">
      <pivotArea dataOnly="0" labelOnly="1" grandCol="1" outline="0" fieldPosition="0"/>
    </format>
    <format dxfId="309">
      <pivotArea field="2" type="button" dataOnly="0" labelOnly="1" outline="0" axis="axisCol" fieldPosition="0"/>
    </format>
    <format dxfId="308">
      <pivotArea type="topRight" dataOnly="0" labelOnly="1" outline="0" fieldPosition="0"/>
    </format>
    <format dxfId="307">
      <pivotArea dataOnly="0" labelOnly="1" fieldPosition="0">
        <references count="1">
          <reference field="2" count="0"/>
        </references>
      </pivotArea>
    </format>
    <format dxfId="306">
      <pivotArea dataOnly="0" labelOnly="1" grandCol="1" outline="0" fieldPosition="0"/>
    </format>
    <format dxfId="305">
      <pivotArea type="all" dataOnly="0" outline="0" fieldPosition="0"/>
    </format>
    <format dxfId="304">
      <pivotArea outline="0" collapsedLevelsAreSubtotals="1" fieldPosition="0"/>
    </format>
    <format dxfId="303">
      <pivotArea type="origin" dataOnly="0" labelOnly="1" outline="0" fieldPosition="0"/>
    </format>
    <format dxfId="302">
      <pivotArea field="2" type="button" dataOnly="0" labelOnly="1" outline="0" axis="axisCol" fieldPosition="0"/>
    </format>
    <format dxfId="301">
      <pivotArea type="topRight" dataOnly="0" labelOnly="1" outline="0" fieldPosition="0"/>
    </format>
    <format dxfId="300">
      <pivotArea field="3" type="button" dataOnly="0" labelOnly="1" outline="0" axis="axisRow" fieldPosition="0"/>
    </format>
    <format dxfId="299">
      <pivotArea dataOnly="0" labelOnly="1" fieldPosition="0">
        <references count="1">
          <reference field="3" count="0"/>
        </references>
      </pivotArea>
    </format>
    <format dxfId="298">
      <pivotArea dataOnly="0" labelOnly="1" fieldPosition="0">
        <references count="1">
          <reference field="2" count="0"/>
        </references>
      </pivotArea>
    </format>
    <format dxfId="297">
      <pivotArea dataOnly="0" labelOnly="1" grandCol="1" outline="0" fieldPosition="0"/>
    </format>
    <format dxfId="296">
      <pivotArea field="3" type="button" dataOnly="0" labelOnly="1" outline="0" axis="axisRow" fieldPosition="0"/>
    </format>
    <format dxfId="295">
      <pivotArea dataOnly="0" labelOnly="1" fieldPosition="0">
        <references count="1">
          <reference field="2" count="0"/>
        </references>
      </pivotArea>
    </format>
    <format dxfId="294">
      <pivotArea dataOnly="0" labelOnly="1" grandCol="1" outline="0" fieldPosition="0"/>
    </format>
    <format dxfId="293">
      <pivotArea field="3" type="button" dataOnly="0" labelOnly="1" outline="0" axis="axisRow" fieldPosition="0"/>
    </format>
    <format dxfId="292">
      <pivotArea dataOnly="0" labelOnly="1" fieldPosition="0">
        <references count="1">
          <reference field="2" count="0"/>
        </references>
      </pivotArea>
    </format>
    <format dxfId="291">
      <pivotArea dataOnly="0" labelOnly="1" grandCol="1" outline="0" fieldPosition="0"/>
    </format>
    <format dxfId="290">
      <pivotArea field="3" type="button" dataOnly="0" labelOnly="1" outline="0" axis="axisRow" fieldPosition="0"/>
    </format>
    <format dxfId="289">
      <pivotArea dataOnly="0" labelOnly="1" fieldPosition="0">
        <references count="1">
          <reference field="2" count="0"/>
        </references>
      </pivotArea>
    </format>
    <format dxfId="288">
      <pivotArea dataOnly="0" labelOnly="1" grandCol="1" outline="0" fieldPosition="0"/>
    </format>
    <format dxfId="287">
      <pivotArea type="all" dataOnly="0" outline="0" fieldPosition="0"/>
    </format>
    <format dxfId="286">
      <pivotArea outline="0" collapsedLevelsAreSubtotals="1" fieldPosition="0"/>
    </format>
    <format dxfId="285">
      <pivotArea type="origin" dataOnly="0" labelOnly="1" outline="0" fieldPosition="0"/>
    </format>
    <format dxfId="284">
      <pivotArea field="2" type="button" dataOnly="0" labelOnly="1" outline="0" axis="axisCol" fieldPosition="0"/>
    </format>
    <format dxfId="283">
      <pivotArea type="topRight" dataOnly="0" labelOnly="1" outline="0" fieldPosition="0"/>
    </format>
    <format dxfId="282">
      <pivotArea field="3" type="button" dataOnly="0" labelOnly="1" outline="0" axis="axisRow" fieldPosition="0"/>
    </format>
    <format dxfId="281">
      <pivotArea dataOnly="0" labelOnly="1" fieldPosition="0">
        <references count="1">
          <reference field="3" count="0"/>
        </references>
      </pivotArea>
    </format>
    <format dxfId="280">
      <pivotArea dataOnly="0" labelOnly="1" fieldPosition="0">
        <references count="1">
          <reference field="2" count="0"/>
        </references>
      </pivotArea>
    </format>
    <format dxfId="279">
      <pivotArea dataOnly="0" labelOnly="1" grandCol="1" outline="0" fieldPosition="0"/>
    </format>
    <format dxfId="278">
      <pivotArea field="3" type="button" dataOnly="0" labelOnly="1" outline="0" axis="axisRow" fieldPosition="0"/>
    </format>
    <format dxfId="277">
      <pivotArea dataOnly="0" labelOnly="1" grandCol="1" outline="0" fieldPosition="0"/>
    </format>
    <format dxfId="276">
      <pivotArea field="2" type="button" dataOnly="0" labelOnly="1" outline="0" axis="axisCol" fieldPosition="0"/>
    </format>
    <format dxfId="275">
      <pivotArea type="topRight" dataOnly="0" labelOnly="1" outline="0" fieldPosition="0"/>
    </format>
    <format dxfId="274">
      <pivotArea dataOnly="0" labelOnly="1" fieldPosition="0">
        <references count="1">
          <reference field="2" count="0"/>
        </references>
      </pivotArea>
    </format>
    <format dxfId="273">
      <pivotArea field="3" type="button" dataOnly="0" labelOnly="1" outline="0" axis="axisRow" fieldPosition="0"/>
    </format>
    <format dxfId="272">
      <pivotArea dataOnly="0" labelOnly="1" fieldPosition="0">
        <references count="1">
          <reference field="2" count="0"/>
        </references>
      </pivotArea>
    </format>
  </formats>
  <conditionalFormats count="13"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  <conditionalFormat priority="1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2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2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2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2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2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2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2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36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_year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89E01F-FCE9-4D7E-8B19-F98934B2CFFB}" name="PivotTable1" cacheId="1811" dataOnRows="1" applyNumberFormats="0" applyBorderFormats="0" applyFontFormats="0" applyPatternFormats="0" applyAlignmentFormats="0" applyWidthHeightFormats="1" dataCaption="Metrics" tag="fb530273-c1bf-4406-b9ae-ffff29502cd3" updatedVersion="8" minRefreshableVersion="3" useAutoFormatting="1" subtotalHiddenItems="1" rowGrandTotals="0" itemPrintTitles="1" createdVersion="8" indent="0" outline="1" outlineData="1" multipleFieldFilters="0" rowHeaderCaption="Subzone" colHeaderCaption="Quarters">
  <location ref="A7:F14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iscal_year].&amp;[2019]" cap="2019"/>
  </pageFields>
  <dataFields count="1">
    <dataField fld="0" subtotal="count" baseField="0" baseItem="0"/>
  </dataFields>
  <formats count="68">
    <format dxfId="430">
      <pivotArea type="all" dataOnly="0" outline="0" fieldPosition="0"/>
    </format>
    <format dxfId="429">
      <pivotArea dataOnly="0" grandRow="1" fieldPosition="0"/>
    </format>
    <format dxfId="428">
      <pivotArea dataOnly="0" grandRow="1" fieldPosition="0"/>
    </format>
    <format dxfId="427">
      <pivotArea type="origin" dataOnly="0" labelOnly="1" outline="0" fieldPosition="0"/>
    </format>
    <format dxfId="426">
      <pivotArea type="topRight" dataOnly="0" labelOnly="1" outline="0" fieldPosition="0"/>
    </format>
    <format dxfId="425">
      <pivotArea field="-2" type="button" dataOnly="0" labelOnly="1" outline="0" axis="axisValues" fieldPosition="0"/>
    </format>
    <format dxfId="424">
      <pivotArea type="origin" dataOnly="0" labelOnly="1" outline="0" fieldPosition="0"/>
    </format>
    <format dxfId="423">
      <pivotArea type="topRight" dataOnly="0" labelOnly="1" outline="0" fieldPosition="0"/>
    </format>
    <format dxfId="422">
      <pivotArea field="-2" type="button" dataOnly="0" labelOnly="1" outline="0" axis="axisValues" fieldPosition="0"/>
    </format>
    <format dxfId="421">
      <pivotArea type="origin" dataOnly="0" labelOnly="1" outline="0" fieldPosition="0"/>
    </format>
    <format dxfId="420">
      <pivotArea type="topRight" dataOnly="0" labelOnly="1" outline="0" fieldPosition="0"/>
    </format>
    <format dxfId="419">
      <pivotArea field="-2" type="button" dataOnly="0" labelOnly="1" outline="0" axis="axisValues" fieldPosition="0"/>
    </format>
    <format dxfId="418">
      <pivotArea type="origin" dataOnly="0" labelOnly="1" outline="0" fieldPosition="0"/>
    </format>
    <format dxfId="417">
      <pivotArea type="topRight" dataOnly="0" labelOnly="1" outline="0" fieldPosition="0"/>
    </format>
    <format dxfId="416">
      <pivotArea field="-2" type="button" dataOnly="0" labelOnly="1" outline="0" axis="axisValues" fieldPosition="0"/>
    </format>
    <format dxfId="415">
      <pivotArea type="all" dataOnly="0" outline="0" fieldPosition="0"/>
    </format>
    <format dxfId="414">
      <pivotArea outline="0" collapsedLevelsAreSubtotals="1" fieldPosition="0"/>
    </format>
    <format dxfId="413">
      <pivotArea type="origin" dataOnly="0" labelOnly="1" outline="0" fieldPosition="0"/>
    </format>
    <format dxfId="412">
      <pivotArea type="topRight" dataOnly="0" labelOnly="1" outline="0" fieldPosition="0"/>
    </format>
    <format dxfId="411">
      <pivotArea field="-2" type="button" dataOnly="0" labelOnly="1" outline="0" axis="axisValues" fieldPosition="0"/>
    </format>
    <format dxfId="4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9">
      <pivotArea type="all" dataOnly="0" outline="0" fieldPosition="0"/>
    </format>
    <format dxfId="408">
      <pivotArea outline="0" collapsedLevelsAreSubtotals="1" fieldPosition="0"/>
    </format>
    <format dxfId="4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6">
      <pivotArea type="origin" dataOnly="0" labelOnly="1" outline="0" fieldPosition="0"/>
    </format>
    <format dxfId="405">
      <pivotArea type="topRight" dataOnly="0" labelOnly="1" outline="0" fieldPosition="0"/>
    </format>
    <format dxfId="404">
      <pivotArea field="-2" type="button" dataOnly="0" labelOnly="1" outline="0" axis="axisValues" fieldPosition="0"/>
    </format>
    <format dxfId="403">
      <pivotArea type="origin" dataOnly="0" labelOnly="1" outline="0" fieldPosition="0"/>
    </format>
    <format dxfId="402">
      <pivotArea type="topRight" dataOnly="0" labelOnly="1" outline="0" fieldPosition="0"/>
    </format>
    <format dxfId="401">
      <pivotArea field="-2" type="button" dataOnly="0" labelOnly="1" outline="0" axis="axisValues" fieldPosition="0"/>
    </format>
    <format dxfId="400">
      <pivotArea type="origin" dataOnly="0" labelOnly="1" outline="0" fieldPosition="0"/>
    </format>
    <format dxfId="399">
      <pivotArea field="-2" type="button" dataOnly="0" labelOnly="1" outline="0" axis="axisValues" fieldPosition="0"/>
    </format>
    <format dxfId="398">
      <pivotArea field="-2" type="button" dataOnly="0" labelOnly="1" outline="0" axis="axisValues" fieldPosition="0"/>
    </format>
    <format dxfId="397">
      <pivotArea field="-2" type="button" dataOnly="0" labelOnly="1" outline="0" axis="axisValues" fieldPosition="0"/>
    </format>
    <format dxfId="396">
      <pivotArea collapsedLevelsAreSubtotals="1" fieldPosition="0">
        <references count="1">
          <reference field="4294967294" count="1">
            <x v="0"/>
          </reference>
        </references>
      </pivotArea>
    </format>
    <format dxfId="39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4">
      <pivotArea collapsedLevelsAreSubtotals="1" fieldPosition="0">
        <references count="1">
          <reference field="4294967294" count="1">
            <x v="0"/>
          </reference>
        </references>
      </pivotArea>
    </format>
    <format dxfId="3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2">
      <pivotArea type="all" dataOnly="0" outline="0" fieldPosition="0"/>
    </format>
    <format dxfId="391">
      <pivotArea field="2" type="button" dataOnly="0" labelOnly="1" outline="0" axis="axisCol" fieldPosition="0"/>
    </format>
    <format dxfId="390">
      <pivotArea type="topRight" dataOnly="0" labelOnly="1" outline="0" fieldPosition="0"/>
    </format>
    <format dxfId="389">
      <pivotArea dataOnly="0" labelOnly="1" fieldPosition="0">
        <references count="1">
          <reference field="2" count="0"/>
        </references>
      </pivotArea>
    </format>
    <format dxfId="388">
      <pivotArea dataOnly="0" labelOnly="1" grandCol="1" outline="0" fieldPosition="0"/>
    </format>
    <format dxfId="387">
      <pivotArea type="all" dataOnly="0" outline="0" fieldPosition="0"/>
    </format>
    <format dxfId="386">
      <pivotArea type="all" dataOnly="0" outline="0" fieldPosition="0"/>
    </format>
    <format dxfId="385">
      <pivotArea outline="0" collapsedLevelsAreSubtotals="1" fieldPosition="0"/>
    </format>
    <format dxfId="384">
      <pivotArea type="origin" dataOnly="0" labelOnly="1" outline="0" fieldPosition="0"/>
    </format>
    <format dxfId="383">
      <pivotArea field="2" type="button" dataOnly="0" labelOnly="1" outline="0" axis="axisCol" fieldPosition="0"/>
    </format>
    <format dxfId="382">
      <pivotArea type="topRight" dataOnly="0" labelOnly="1" outline="0" fieldPosition="0"/>
    </format>
    <format dxfId="381">
      <pivotArea field="3" type="button" dataOnly="0" labelOnly="1" outline="0" axis="axisRow" fieldPosition="0"/>
    </format>
    <format dxfId="380">
      <pivotArea dataOnly="0" labelOnly="1" fieldPosition="0">
        <references count="1">
          <reference field="3" count="0"/>
        </references>
      </pivotArea>
    </format>
    <format dxfId="379">
      <pivotArea dataOnly="0" labelOnly="1" fieldPosition="0">
        <references count="1">
          <reference field="2" count="0"/>
        </references>
      </pivotArea>
    </format>
    <format dxfId="378">
      <pivotArea dataOnly="0" labelOnly="1" grandCol="1" outline="0" fieldPosition="0"/>
    </format>
    <format dxfId="377">
      <pivotArea field="3" type="button" dataOnly="0" labelOnly="1" outline="0" axis="axisRow" fieldPosition="0"/>
    </format>
    <format dxfId="376">
      <pivotArea dataOnly="0" labelOnly="1" fieldPosition="0">
        <references count="1">
          <reference field="2" count="0"/>
        </references>
      </pivotArea>
    </format>
    <format dxfId="375">
      <pivotArea dataOnly="0" labelOnly="1" grandCol="1" outline="0" fieldPosition="0"/>
    </format>
    <format dxfId="374">
      <pivotArea type="all" dataOnly="0" outline="0" fieldPosition="0"/>
    </format>
    <format dxfId="373">
      <pivotArea outline="0" collapsedLevelsAreSubtotals="1" fieldPosition="0"/>
    </format>
    <format dxfId="372">
      <pivotArea type="origin" dataOnly="0" labelOnly="1" outline="0" fieldPosition="0"/>
    </format>
    <format dxfId="371">
      <pivotArea field="2" type="button" dataOnly="0" labelOnly="1" outline="0" axis="axisCol" fieldPosition="0"/>
    </format>
    <format dxfId="370">
      <pivotArea type="topRight" dataOnly="0" labelOnly="1" outline="0" fieldPosition="0"/>
    </format>
    <format dxfId="369">
      <pivotArea field="3" type="button" dataOnly="0" labelOnly="1" outline="0" axis="axisRow" fieldPosition="0"/>
    </format>
    <format dxfId="368">
      <pivotArea dataOnly="0" labelOnly="1" fieldPosition="0">
        <references count="1">
          <reference field="3" count="0"/>
        </references>
      </pivotArea>
    </format>
    <format dxfId="367">
      <pivotArea dataOnly="0" labelOnly="1" fieldPosition="0">
        <references count="1">
          <reference field="2" count="0"/>
        </references>
      </pivotArea>
    </format>
    <format dxfId="366">
      <pivotArea dataOnly="0" labelOnly="1" grandCol="1" outline="0" fieldPosition="0"/>
    </format>
    <format dxfId="365">
      <pivotArea field="3" type="button" dataOnly="0" labelOnly="1" outline="0" axis="axisRow" fieldPosition="0"/>
    </format>
    <format dxfId="364">
      <pivotArea dataOnly="0" labelOnly="1" fieldPosition="0">
        <references count="1">
          <reference field="2" count="0"/>
        </references>
      </pivotArea>
    </format>
    <format dxfId="363">
      <pivotArea dataOnly="0" labelOnly="1" grandCol="1" outline="0" fieldPosition="0"/>
    </format>
  </formats>
  <conditionalFormats count="8">
    <conditionalFormat priority="2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  <conditionalFormat priority="3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3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3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3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3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37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40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iscal_year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AEC952-0E97-4811-9FB2-924C3D2E54DF}" name="PivotTable1" cacheId="1810" dataOnRows="1" applyNumberFormats="0" applyBorderFormats="0" applyFontFormats="0" applyPatternFormats="0" applyAlignmentFormats="0" applyWidthHeightFormats="1" dataCaption="Metrics" tag="336c60f4-aa95-4c24-acc5-0da9bbe3e719" updatedVersion="8" minRefreshableVersion="3" useAutoFormatting="1" subtotalHiddenItems="1" colGrandTotals="0" itemPrintTitles="1" createdVersion="8" indent="0" outline="1" outlineData="1" multipleFieldFilters="0" rowHeaderCaption="Customers" colHeaderCaption="Fiscal Year">
  <location ref="A7:D12" firstHeaderRow="1" firstDataRow="2" firstDataCol="1" rowPageCount="3" colPageCount="1"/>
  <pivotFields count="8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1"/>
  </colFields>
  <colItems count="3">
    <i>
      <x/>
    </i>
    <i>
      <x v="1"/>
    </i>
    <i>
      <x v="2"/>
    </i>
  </colItems>
  <pageFields count="3">
    <pageField fld="6" hier="11" name="[dim_market].[market].[All]" cap="All"/>
    <pageField fld="0" hier="15" name="[dim_product].[division].[All]" cap="All"/>
    <pageField fld="7" hier="1" name="[dim_customer].[customer].[All]" cap="All"/>
  </pageFields>
  <dataFields count="4">
    <dataField fld="2" subtotal="count" baseField="1" baseItem="0" numFmtId="164"/>
    <dataField fld="3" subtotal="count" baseField="1" baseItem="0" numFmtId="164"/>
    <dataField fld="4" subtotal="count" baseField="1" baseItem="0" numFmtId="164"/>
    <dataField fld="5" subtotal="count" baseField="0" baseItem="0"/>
  </dataFields>
  <formats count="66">
    <format dxfId="198">
      <pivotArea type="all" dataOnly="0" outline="0" fieldPosition="0"/>
    </format>
    <format dxfId="197">
      <pivotArea dataOnly="0" grandRow="1" fieldPosition="0"/>
    </format>
    <format dxfId="196">
      <pivotArea dataOnly="0" grandRow="1" fieldPosition="0"/>
    </format>
    <format dxfId="195">
      <pivotArea outline="0" fieldPosition="0">
        <references count="1">
          <reference field="4294967294" count="1">
            <x v="0"/>
          </reference>
        </references>
      </pivotArea>
    </format>
    <format dxfId="194">
      <pivotArea outline="0" fieldPosition="0">
        <references count="1">
          <reference field="4294967294" count="1">
            <x v="1"/>
          </reference>
        </references>
      </pivotArea>
    </format>
    <format dxfId="193">
      <pivotArea outline="0" fieldPosition="0">
        <references count="1">
          <reference field="4294967294" count="1">
            <x v="2"/>
          </reference>
        </references>
      </pivotArea>
    </format>
    <format dxfId="192">
      <pivotArea type="origin" dataOnly="0" labelOnly="1" outline="0" fieldPosition="0"/>
    </format>
    <format dxfId="191">
      <pivotArea field="1" type="button" dataOnly="0" labelOnly="1" outline="0" axis="axisCol" fieldPosition="0"/>
    </format>
    <format dxfId="190">
      <pivotArea type="topRight" dataOnly="0" labelOnly="1" outline="0" fieldPosition="0"/>
    </format>
    <format dxfId="189">
      <pivotArea field="-2" type="button" dataOnly="0" labelOnly="1" outline="0" axis="axisRow" fieldPosition="0"/>
    </format>
    <format dxfId="188">
      <pivotArea dataOnly="0" labelOnly="1" fieldPosition="0">
        <references count="1">
          <reference field="1" count="0"/>
        </references>
      </pivotArea>
    </format>
    <format dxfId="187">
      <pivotArea type="origin" dataOnly="0" labelOnly="1" outline="0" fieldPosition="0"/>
    </format>
    <format dxfId="186">
      <pivotArea field="1" type="button" dataOnly="0" labelOnly="1" outline="0" axis="axisCol" fieldPosition="0"/>
    </format>
    <format dxfId="185">
      <pivotArea type="topRight" dataOnly="0" labelOnly="1" outline="0" fieldPosition="0"/>
    </format>
    <format dxfId="184">
      <pivotArea field="-2" type="button" dataOnly="0" labelOnly="1" outline="0" axis="axisRow" fieldPosition="0"/>
    </format>
    <format dxfId="183">
      <pivotArea dataOnly="0" labelOnly="1" fieldPosition="0">
        <references count="1">
          <reference field="1" count="0"/>
        </references>
      </pivotArea>
    </format>
    <format dxfId="182">
      <pivotArea type="origin" dataOnly="0" labelOnly="1" outline="0" fieldPosition="0"/>
    </format>
    <format dxfId="181">
      <pivotArea field="1" type="button" dataOnly="0" labelOnly="1" outline="0" axis="axisCol" fieldPosition="0"/>
    </format>
    <format dxfId="180">
      <pivotArea type="topRight" dataOnly="0" labelOnly="1" outline="0" fieldPosition="0"/>
    </format>
    <format dxfId="179">
      <pivotArea field="-2" type="button" dataOnly="0" labelOnly="1" outline="0" axis="axisRow" fieldPosition="0"/>
    </format>
    <format dxfId="178">
      <pivotArea dataOnly="0" labelOnly="1" fieldPosition="0">
        <references count="1">
          <reference field="1" count="0"/>
        </references>
      </pivotArea>
    </format>
    <format dxfId="177">
      <pivotArea type="origin" dataOnly="0" labelOnly="1" outline="0" fieldPosition="0"/>
    </format>
    <format dxfId="176">
      <pivotArea field="1" type="button" dataOnly="0" labelOnly="1" outline="0" axis="axisCol" fieldPosition="0"/>
    </format>
    <format dxfId="175">
      <pivotArea type="topRight" dataOnly="0" labelOnly="1" outline="0" fieldPosition="0"/>
    </format>
    <format dxfId="174">
      <pivotArea field="-2" type="button" dataOnly="0" labelOnly="1" outline="0" axis="axisRow" fieldPosition="0"/>
    </format>
    <format dxfId="173">
      <pivotArea dataOnly="0" labelOnly="1" fieldPosition="0">
        <references count="1">
          <reference field="1" count="0"/>
        </references>
      </pivotArea>
    </format>
    <format dxfId="172">
      <pivotArea type="all" dataOnly="0" outline="0" fieldPosition="0"/>
    </format>
    <format dxfId="171">
      <pivotArea outline="0" collapsedLevelsAreSubtotals="1" fieldPosition="0"/>
    </format>
    <format dxfId="170">
      <pivotArea type="origin" dataOnly="0" labelOnly="1" outline="0" fieldPosition="0"/>
    </format>
    <format dxfId="169">
      <pivotArea field="1" type="button" dataOnly="0" labelOnly="1" outline="0" axis="axisCol" fieldPosition="0"/>
    </format>
    <format dxfId="168">
      <pivotArea type="topRight" dataOnly="0" labelOnly="1" outline="0" fieldPosition="0"/>
    </format>
    <format dxfId="167">
      <pivotArea field="-2" type="button" dataOnly="0" labelOnly="1" outline="0" axis="axisRow" fieldPosition="0"/>
    </format>
    <format dxfId="1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5">
      <pivotArea dataOnly="0" labelOnly="1" fieldPosition="0">
        <references count="1">
          <reference field="1" count="0"/>
        </references>
      </pivotArea>
    </format>
    <format dxfId="164">
      <pivotArea type="all" dataOnly="0" outline="0" fieldPosition="0"/>
    </format>
    <format dxfId="163">
      <pivotArea outline="0" collapsedLevelsAreSubtotals="1" fieldPosition="0"/>
    </format>
    <format dxfId="1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">
      <pivotArea type="origin" dataOnly="0" labelOnly="1" outline="0" fieldPosition="0"/>
    </format>
    <format dxfId="160">
      <pivotArea field="1" type="button" dataOnly="0" labelOnly="1" outline="0" axis="axisCol" fieldPosition="0"/>
    </format>
    <format dxfId="159">
      <pivotArea type="topRight" dataOnly="0" labelOnly="1" outline="0" fieldPosition="0"/>
    </format>
    <format dxfId="158">
      <pivotArea field="-2" type="button" dataOnly="0" labelOnly="1" outline="0" axis="axisRow" fieldPosition="0"/>
    </format>
    <format dxfId="157">
      <pivotArea dataOnly="0" labelOnly="1" fieldPosition="0">
        <references count="1">
          <reference field="1" count="0"/>
        </references>
      </pivotArea>
    </format>
    <format dxfId="156">
      <pivotArea type="origin" dataOnly="0" labelOnly="1" outline="0" fieldPosition="0"/>
    </format>
    <format dxfId="155">
      <pivotArea field="1" type="button" dataOnly="0" labelOnly="1" outline="0" axis="axisCol" fieldPosition="0"/>
    </format>
    <format dxfId="154">
      <pivotArea type="topRight" dataOnly="0" labelOnly="1" outline="0" fieldPosition="0"/>
    </format>
    <format dxfId="153">
      <pivotArea field="-2" type="button" dataOnly="0" labelOnly="1" outline="0" axis="axisRow" fieldPosition="0"/>
    </format>
    <format dxfId="152">
      <pivotArea dataOnly="0" labelOnly="1" fieldPosition="0">
        <references count="1">
          <reference field="1" count="0"/>
        </references>
      </pivotArea>
    </format>
    <format dxfId="151">
      <pivotArea type="origin" dataOnly="0" labelOnly="1" outline="0" fieldPosition="0"/>
    </format>
    <format dxfId="150">
      <pivotArea field="1" type="button" dataOnly="0" labelOnly="1" outline="0" axis="axisCol" fieldPosition="0"/>
    </format>
    <format dxfId="149">
      <pivotArea type="topRight" dataOnly="0" labelOnly="1" outline="0" fieldPosition="0"/>
    </format>
    <format dxfId="148">
      <pivotArea field="-2" type="button" dataOnly="0" labelOnly="1" outline="0" axis="axisRow" fieldPosition="0"/>
    </format>
    <format dxfId="147">
      <pivotArea dataOnly="0" labelOnly="1" fieldPosition="0">
        <references count="1">
          <reference field="1" count="0"/>
        </references>
      </pivotArea>
    </format>
    <format dxfId="146">
      <pivotArea field="-2" type="button" dataOnly="0" labelOnly="1" outline="0" axis="axisRow" fieldPosition="0"/>
    </format>
    <format dxfId="145">
      <pivotArea dataOnly="0" labelOnly="1" fieldPosition="0">
        <references count="1">
          <reference field="1" count="0"/>
        </references>
      </pivotArea>
    </format>
    <format dxfId="144">
      <pivotArea field="-2" type="button" dataOnly="0" labelOnly="1" outline="0" axis="axisRow" fieldPosition="0"/>
    </format>
    <format dxfId="143">
      <pivotArea dataOnly="0" labelOnly="1" fieldPosition="0">
        <references count="1">
          <reference field="1" count="0"/>
        </references>
      </pivotArea>
    </format>
    <format dxfId="142">
      <pivotArea collapsedLevelsAreSubtotals="1" fieldPosition="0">
        <references count="1">
          <reference field="4294967294" count="1">
            <x v="0"/>
          </reference>
        </references>
      </pivotArea>
    </format>
    <format dxfId="1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0">
      <pivotArea collapsedLevelsAreSubtotals="1" fieldPosition="0">
        <references count="1">
          <reference field="4294967294" count="1">
            <x v="1"/>
          </reference>
        </references>
      </pivotArea>
    </format>
    <format dxfId="13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38">
      <pivotArea collapsedLevelsAreSubtotals="1" fieldPosition="0">
        <references count="1">
          <reference field="4294967294" count="1">
            <x v="3"/>
          </reference>
        </references>
      </pivotArea>
    </format>
    <format dxfId="13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6">
      <pivotArea collapsedLevelsAreSubtotals="1" fieldPosition="0">
        <references count="1">
          <reference field="4294967294" count="1">
            <x v="3"/>
          </reference>
        </references>
      </pivotArea>
    </format>
    <format dxfId="13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4">
      <pivotArea collapsedLevelsAreSubtotals="1" fieldPosition="0">
        <references count="1">
          <reference field="4294967294" count="1">
            <x v="2"/>
          </reference>
        </references>
      </pivotArea>
    </format>
    <format dxfId="133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4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EB4F05-4533-4411-A2AB-8514126AB5EB}" name="PivotTable1" cacheId="1809" applyNumberFormats="0" applyBorderFormats="0" applyFontFormats="0" applyPatternFormats="0" applyAlignmentFormats="0" applyWidthHeightFormats="1" dataCaption="Values" tag="f4bcbc21-2281-4b87-9512-6de5e58ae0b0" updatedVersion="8" minRefreshableVersion="3" useAutoFormatting="1" subtotalHiddenItems="1" itemPrintTitles="1" createdVersion="8" indent="0" outline="1" outlineData="1" multipleFieldFilters="0" rowHeaderCaption="Division">
  <location ref="A6:D10" firstHeaderRow="0" firstDataRow="1" firstDataCol="1" rowPageCount="2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3" name="[dim_market].[region].[All]" cap="All"/>
    <pageField fld="4" hier="1" name="[dim_customer].[customer].[All]" cap="All"/>
  </pageFields>
  <dataFields count="3">
    <dataField name="2020" fld="0" subtotal="count" baseField="0" baseItem="0" numFmtId="165"/>
    <dataField name="2021" fld="1" subtotal="count" baseField="0" baseItem="0" numFmtId="165"/>
    <dataField fld="6" subtotal="count" baseField="0" baseItem="0" numFmtId="167"/>
  </dataFields>
  <formats count="25">
    <format dxfId="132">
      <pivotArea type="all" dataOnly="0" outline="0" fieldPosition="0"/>
    </format>
    <format dxfId="1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8">
      <pivotArea dataOnly="0" grandRow="1" fieldPosition="0"/>
    </format>
    <format dxfId="127">
      <pivotArea dataOnly="0" grandRow="1" fieldPosition="0"/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outline="0" fieldPosition="0">
        <references count="1">
          <reference field="4294967294" count="1">
            <x v="0"/>
          </reference>
        </references>
      </pivotArea>
    </format>
    <format dxfId="1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8">
      <pivotArea dataOnly="0" outline="0" fieldPosition="0">
        <references count="1">
          <reference field="4294967294" count="1">
            <x v="2"/>
          </reference>
        </references>
      </pivotArea>
    </format>
    <format dxfId="117">
      <pivotArea field="5" type="button" dataOnly="0" labelOnly="1" outline="0"/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">
      <pivotArea dataOnly="0" grandRow="1" fieldPosition="0"/>
    </format>
    <format dxfId="114">
      <pivotArea field="5" type="button" dataOnly="0" labelOnly="1" outline="0"/>
    </format>
    <format dxfId="1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">
      <pivotArea field="5" type="button" dataOnly="0" labelOnly="1" outline="0"/>
    </format>
    <format dxfId="1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0">
      <pivotArea field="3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2">
              <x v="0"/>
              <x v="1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5" type="count" id="1" iMeasureHier="44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133B81-17EA-42A0-A7CE-B9D44565F2C2}" name="PivotTable1" cacheId="1814" applyNumberFormats="0" applyBorderFormats="0" applyFontFormats="0" applyPatternFormats="0" applyAlignmentFormats="0" applyWidthHeightFormats="1" dataCaption="Values" tag="e6da4ef5-1f72-40dd-903d-c180a347ad4d" updatedVersion="8" minRefreshableVersion="3" useAutoFormatting="1" subtotalHiddenItems="1" itemPrintTitles="1" createdVersion="8" indent="0" outline="1" outlineData="1" multipleFieldFilters="0" rowHeaderCaption="Products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2" hier="1" name="[dim_customer].[customer].[All]" cap="All"/>
  </pageFields>
  <dataFields count="1">
    <dataField fld="4" subtotal="count" baseField="3" baseItem="0" numFmtId="168"/>
  </dataFields>
  <formats count="18">
    <format dxfId="107">
      <pivotArea type="all" dataOnly="0" outline="0" fieldPosition="0"/>
    </format>
    <format dxfId="106">
      <pivotArea dataOnly="0" grandRow="1" fieldPosition="0"/>
    </format>
    <format dxfId="105">
      <pivotArea dataOnly="0" grandRow="1" fieldPosition="0"/>
    </format>
    <format dxfId="104">
      <pivotArea field="3" type="button" dataOnly="0" labelOnly="1" outline="0" axis="axisRow" fieldPosition="0"/>
    </format>
    <format dxfId="103">
      <pivotArea dataOnly="0" grandRow="1" fieldPosition="0"/>
    </format>
    <format dxfId="102">
      <pivotArea field="3" type="button" dataOnly="0" labelOnly="1" outline="0" axis="axisRow" fieldPosition="0"/>
    </format>
    <format dxfId="101">
      <pivotArea field="3" type="button" dataOnly="0" labelOnly="1" outline="0" axis="axisRow" fieldPosition="0"/>
    </format>
    <format dxfId="100">
      <pivotArea dataOnly="0" labelOnly="1" fieldPosition="0">
        <references count="1">
          <reference field="3" count="0"/>
        </references>
      </pivotArea>
    </format>
    <format dxfId="99">
      <pivotArea field="3" type="button" dataOnly="0" labelOnly="1" outline="0" axis="axisRow" fieldPosition="0"/>
    </format>
    <format dxfId="98">
      <pivotArea dataOnly="0" labelOnly="1" outline="0" axis="axisValues" fieldPosition="0"/>
    </format>
    <format dxfId="97">
      <pivotArea outline="0" collapsedLevelsAreSubtotals="1" fieldPosition="0"/>
    </format>
    <format dxfId="96">
      <pivotArea outline="0" fieldPosition="0">
        <references count="1">
          <reference field="4294967294" count="1">
            <x v="0"/>
          </reference>
        </references>
      </pivotArea>
    </format>
    <format dxfId="95">
      <pivotArea field="3" type="button" dataOnly="0" labelOnly="1" outline="0" axis="axisRow" fieldPosition="0"/>
    </format>
    <format dxfId="94">
      <pivotArea dataOnly="0" labelOnly="1" outline="0" axis="axisValues" fieldPosition="0"/>
    </format>
    <format dxfId="93">
      <pivotArea field="3" type="button" dataOnly="0" labelOnly="1" outline="0" axis="axisRow" fieldPosition="0"/>
    </format>
    <format dxfId="92">
      <pivotArea dataOnly="0" labelOnly="1" outline="0" axis="axisValues" fieldPosition="0"/>
    </format>
    <format dxfId="91">
      <pivotArea field="3" type="button" dataOnly="0" labelOnly="1" outline="0" axis="axisRow" fieldPosition="0"/>
    </format>
    <format dxfId="90">
      <pivotArea dataOnly="0" labelOnly="1" outline="0" axis="axisValues" fieldPosition="0"/>
    </format>
  </formats>
  <conditionalFormats count="1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6" iMeasureHier="51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D7D199-8DFB-41A7-BCBF-BF2797BAB319}" name="PivotTable1" cacheId="1815" applyNumberFormats="0" applyBorderFormats="0" applyFontFormats="0" applyPatternFormats="0" applyAlignmentFormats="0" applyWidthHeightFormats="1" dataCaption="Values" tag="a6bc8597-866c-4151-9237-4587452f4f2e" updatedVersion="8" minRefreshableVersion="3" useAutoFormatting="1" subtotalHiddenItems="1" itemPrintTitles="1" createdVersion="8" indent="0" outline="1" outlineData="1" multipleFieldFilters="0" rowHeaderCaption="Products">
  <location ref="A6:C23" firstHeaderRow="0" firstDataRow="1" firstDataCol="1" rowPageCount="3" colPageCount="1"/>
  <pivotFields count="6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13" name="[dim_market].[region].[All]" cap="All"/>
    <pageField fld="3" hier="15" name="[dim_product].[division].[All]" cap="All"/>
    <pageField fld="4" hier="1" name="[dim_customer].[customer].[All]" cap="All"/>
  </pageFields>
  <dataFields count="2">
    <dataField name="2020" fld="0" subtotal="count" baseField="0" baseItem="0" numFmtId="165"/>
    <dataField name="2021" fld="1" subtotal="count" baseField="0" baseItem="0" numFmtId="165"/>
  </dataFields>
  <formats count="22">
    <format dxfId="89">
      <pivotArea type="all" dataOnly="0" outline="0" fieldPosition="0"/>
    </format>
    <format dxfId="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5">
      <pivotArea dataOnly="0" grandRow="1" fieldPosition="0"/>
    </format>
    <format dxfId="84">
      <pivotArea dataOnly="0" grandRow="1" fieldPosition="0"/>
    </format>
    <format dxfId="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outline="0" fieldPosition="0">
        <references count="1">
          <reference field="4294967294" count="1">
            <x v="0"/>
          </reference>
        </references>
      </pivotArea>
    </format>
    <format dxfId="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">
      <pivotArea field="5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">
      <pivotArea dataOnly="0" grandRow="1" fieldPosition="0"/>
    </format>
    <format dxfId="72">
      <pivotArea field="5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0">
      <pivotArea field="5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dataOnly="0" labelOnly="1" fieldPosition="0">
        <references count="1">
          <reference field="5" count="0"/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5" type="valueEqual" id="2" iMeasureHier="4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E9C5B7-5B80-4895-9C02-6B47352876DA}" name="PivotTable1" cacheId="1816" applyNumberFormats="0" applyBorderFormats="0" applyFontFormats="0" applyPatternFormats="0" applyAlignmentFormats="0" applyWidthHeightFormats="1" dataCaption="Values" tag="14e3d18d-6c00-43cb-8d26-e910d468a141" updatedVersion="8" minRefreshableVersion="3" useAutoFormatting="1" subtotalHiddenItems="1" itemPrintTitles="1" createdVersion="8" indent="0" outline="1" outlineData="1" multipleFieldFilters="0" rowHeaderCaption="Country">
  <location ref="A6:B12" firstHeaderRow="1" firstDataRow="1" firstDataCol="1" rowPageCount="2" colPageCount="1"/>
  <pivotFields count="5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3" name="[dim_market].[region].[All]" cap="All"/>
    <pageField fld="2" hier="1" name="[dim_customer].[customer].[All]" cap="All"/>
  </pageFields>
  <dataFields count="1">
    <dataField name="2021" fld="0" subtotal="count" baseField="0" baseItem="0" numFmtId="165"/>
  </dataFields>
  <formats count="22">
    <format dxfId="67">
      <pivotArea type="all" dataOnly="0" outline="0" fieldPosition="0"/>
    </format>
    <format dxfId="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3">
      <pivotArea dataOnly="0" grandRow="1" fieldPosition="0"/>
    </format>
    <format dxfId="62">
      <pivotArea dataOnly="0" grandRow="1" fieldPosition="0"/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4">
      <pivotArea field="3" type="button" dataOnly="0" labelOnly="1" outline="0"/>
    </format>
    <format dxfId="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">
      <pivotArea dataOnly="0" grandRow="1" fieldPosition="0"/>
    </format>
    <format dxfId="51">
      <pivotArea field="3" type="button" dataOnly="0" labelOnly="1" outline="0"/>
    </format>
    <format dxfId="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9">
      <pivotArea field="3" type="button" dataOnly="0" labelOnly="1" outline="0"/>
    </format>
    <format dxfId="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7">
      <pivotArea field="4" type="button" dataOnly="0" labelOnly="1" outline="0" axis="axisRow" fieldPosition="0"/>
    </format>
    <format dxfId="46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 vs 2020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3" type="valueEqual" id="2" iMeasureHier="44">
      <autoFilter ref="A1">
        <filterColumn colId="0">
          <customFilters>
            <customFilter val="0"/>
          </customFilters>
        </filterColumn>
      </autoFilter>
    </filter>
    <filter fld="4" type="count" id="3" iMeasureHier="42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sales_ref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7" xr16:uid="{C42DF0FC-4489-4F22-AFA2-F12CC81D39AF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42EA92D-9ABA-4200-B34D-DE8C08AA99D1}" name="Sales" displayName="Sales" ref="A1:F5" tableType="queryTable" totalsRowShown="0">
  <autoFilter ref="A1:F5" xr:uid="{942EA92D-9ABA-4200-B34D-DE8C08AA99D1}"/>
  <tableColumns count="6">
    <tableColumn id="1" xr3:uid="{8866BF02-4AFE-4D1C-93F6-F72197CCBA45}" uniqueName="1" name="Name" queryTableFieldId="1" dataDxfId="5"/>
    <tableColumn id="2" xr3:uid="{8DA720D9-FD83-4B74-B58D-4705CB7C69CD}" uniqueName="2" name="Extension" queryTableFieldId="2" dataDxfId="4"/>
    <tableColumn id="3" xr3:uid="{E36D9D79-60DF-40B0-81D9-D9E434E03CC9}" uniqueName="3" name="Date accessed" queryTableFieldId="3" dataDxfId="3"/>
    <tableColumn id="4" xr3:uid="{663D2140-B563-4B0F-8F8B-9A59783E53DA}" uniqueName="4" name="Date modified" queryTableFieldId="4" dataDxfId="2"/>
    <tableColumn id="5" xr3:uid="{F5632D38-3823-4265-B548-EA45EAB803AC}" uniqueName="5" name="Date created" queryTableFieldId="5" dataDxfId="1"/>
    <tableColumn id="6" xr3:uid="{3E8828A0-CD41-44C9-92DC-8680218FA609}" uniqueName="6" name="Folder Path" queryTableFieldId="6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drawing" Target="../drawings/drawing2.x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6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7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8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9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10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3D143-DF60-4F27-A691-6C87F09BFD2C}">
  <dimension ref="A1:F29"/>
  <sheetViews>
    <sheetView showGridLines="0" view="pageLayout" topLeftCell="A25" zoomScaleNormal="100" workbookViewId="0">
      <selection activeCell="A2" sqref="A2"/>
    </sheetView>
  </sheetViews>
  <sheetFormatPr defaultRowHeight="14.4"/>
  <cols>
    <col min="1" max="1" width="17.5546875" bestFit="1" customWidth="1"/>
    <col min="2" max="2" width="10.77734375" bestFit="1" customWidth="1"/>
    <col min="3" max="3" width="8.33203125" bestFit="1" customWidth="1"/>
    <col min="4" max="4" width="23.77734375" bestFit="1" customWidth="1"/>
    <col min="5" max="5" width="8" bestFit="1" customWidth="1"/>
    <col min="6" max="6" width="27.77734375" customWidth="1"/>
    <col min="7" max="7" width="20" customWidth="1"/>
  </cols>
  <sheetData>
    <row r="1" spans="1:6" ht="13.2" customHeight="1"/>
    <row r="2" spans="1:6">
      <c r="A2" s="2" t="s">
        <v>13</v>
      </c>
      <c r="B2" s="3" t="s" vm="1">
        <v>109</v>
      </c>
      <c r="C2" s="12"/>
      <c r="D2" s="17" t="s">
        <v>184</v>
      </c>
      <c r="E2" s="32"/>
      <c r="F2" s="20"/>
    </row>
    <row r="3" spans="1:6">
      <c r="A3" s="2" t="s">
        <v>131</v>
      </c>
      <c r="B3" s="3" t="s" vm="8">
        <v>109</v>
      </c>
      <c r="C3" s="12"/>
      <c r="D3" s="19" t="s">
        <v>115</v>
      </c>
      <c r="E3" s="20"/>
      <c r="F3" s="20"/>
    </row>
    <row r="4" spans="1:6">
      <c r="A4" s="2" t="s">
        <v>129</v>
      </c>
      <c r="B4" s="3" t="s" vm="9">
        <v>109</v>
      </c>
      <c r="C4" s="12"/>
      <c r="E4" s="20"/>
      <c r="F4" s="20"/>
    </row>
    <row r="5" spans="1:6">
      <c r="C5" s="14"/>
    </row>
    <row r="6" spans="1:6">
      <c r="A6" s="21" t="s">
        <v>183</v>
      </c>
      <c r="B6" s="21" t="s">
        <v>112</v>
      </c>
      <c r="C6" s="21" t="s">
        <v>116</v>
      </c>
      <c r="D6" s="21" t="s">
        <v>117</v>
      </c>
      <c r="E6" s="21" t="s">
        <v>132</v>
      </c>
    </row>
    <row r="7" spans="1:6">
      <c r="A7" s="4" t="s">
        <v>29</v>
      </c>
      <c r="B7" s="5">
        <v>35566014.32</v>
      </c>
      <c r="C7" s="5">
        <v>22096935.732500039</v>
      </c>
      <c r="D7" s="5">
        <v>13469078.587499961</v>
      </c>
      <c r="E7" s="7">
        <v>0.37870643773333446</v>
      </c>
    </row>
    <row r="8" spans="1:6">
      <c r="A8" s="4" t="s">
        <v>17</v>
      </c>
      <c r="B8" s="5">
        <v>2958579.3</v>
      </c>
      <c r="C8" s="5">
        <v>2072311.5187000006</v>
      </c>
      <c r="D8" s="5">
        <v>886267.78129999922</v>
      </c>
      <c r="E8" s="7">
        <v>0.2995585689726144</v>
      </c>
    </row>
    <row r="9" spans="1:6">
      <c r="A9" s="4" t="s">
        <v>27</v>
      </c>
      <c r="B9" s="5">
        <v>9689321.3000000007</v>
      </c>
      <c r="C9" s="5">
        <v>6255944.7313000327</v>
      </c>
      <c r="D9" s="5">
        <v>3433376.568699968</v>
      </c>
      <c r="E9" s="7">
        <v>0.3543464461953561</v>
      </c>
    </row>
    <row r="10" spans="1:6">
      <c r="A10" s="4" t="s">
        <v>14</v>
      </c>
      <c r="B10" s="5">
        <v>51994022.890000001</v>
      </c>
      <c r="C10" s="5">
        <v>31512932.555700004</v>
      </c>
      <c r="D10" s="5">
        <v>20481090.334299996</v>
      </c>
      <c r="E10" s="7">
        <v>0.39391239984700471</v>
      </c>
    </row>
    <row r="11" spans="1:6">
      <c r="A11" s="4" t="s">
        <v>36</v>
      </c>
      <c r="B11" s="5">
        <v>29735621.670000002</v>
      </c>
      <c r="C11" s="5">
        <v>17596935.953000002</v>
      </c>
      <c r="D11" s="5">
        <v>12138685.717</v>
      </c>
      <c r="E11" s="7">
        <v>0.40822034433020143</v>
      </c>
    </row>
    <row r="12" spans="1:6">
      <c r="A12" s="4" t="s">
        <v>26</v>
      </c>
      <c r="B12" s="5">
        <v>37452404.579999998</v>
      </c>
      <c r="C12" s="5">
        <v>21233409.201800048</v>
      </c>
      <c r="D12" s="5">
        <v>16218995.37819995</v>
      </c>
      <c r="E12" s="7">
        <v>0.43305618317658234</v>
      </c>
    </row>
    <row r="13" spans="1:6">
      <c r="A13" s="4" t="s">
        <v>25</v>
      </c>
      <c r="B13" s="5">
        <v>19255276.199999999</v>
      </c>
      <c r="C13" s="5">
        <v>13495291.670499979</v>
      </c>
      <c r="D13" s="5">
        <v>5759984.5295000207</v>
      </c>
      <c r="E13" s="7">
        <v>0.29913798533308084</v>
      </c>
    </row>
    <row r="14" spans="1:6">
      <c r="A14" s="4" t="s">
        <v>35</v>
      </c>
      <c r="B14" s="5">
        <v>241851090.03</v>
      </c>
      <c r="C14" s="5">
        <v>161159625.54749981</v>
      </c>
      <c r="D14" s="5">
        <v>80691464.482500196</v>
      </c>
      <c r="E14" s="7">
        <v>0.33364110317836881</v>
      </c>
    </row>
    <row r="15" spans="1:6">
      <c r="A15" s="4" t="s">
        <v>34</v>
      </c>
      <c r="B15" s="5">
        <v>27145721.800000001</v>
      </c>
      <c r="C15" s="5">
        <v>16348677.731099997</v>
      </c>
      <c r="D15" s="5">
        <v>10797044.068900004</v>
      </c>
      <c r="E15" s="7">
        <v>0.39774385623078196</v>
      </c>
    </row>
    <row r="16" spans="1:6">
      <c r="A16" s="4" t="s">
        <v>24</v>
      </c>
      <c r="B16" s="5">
        <v>19085334.879999999</v>
      </c>
      <c r="C16" s="5">
        <v>12860072.601000002</v>
      </c>
      <c r="D16" s="5">
        <v>6225262.2789999973</v>
      </c>
      <c r="E16" s="7">
        <v>0.32618040595785436</v>
      </c>
    </row>
    <row r="17" spans="1:5">
      <c r="A17" s="4" t="s">
        <v>33</v>
      </c>
      <c r="B17" s="5">
        <v>9803478.6099999994</v>
      </c>
      <c r="C17" s="5">
        <v>5422872.8153999969</v>
      </c>
      <c r="D17" s="5">
        <v>4380605.7946000025</v>
      </c>
      <c r="E17" s="7">
        <v>0.44684198016524285</v>
      </c>
    </row>
    <row r="18" spans="1:5">
      <c r="A18" s="4" t="s">
        <v>23</v>
      </c>
      <c r="B18" s="5">
        <v>11565591.380000001</v>
      </c>
      <c r="C18" s="5">
        <v>6523858.3420000169</v>
      </c>
      <c r="D18" s="5">
        <v>5041733.0379999839</v>
      </c>
      <c r="E18" s="7">
        <v>0.43592522615994267</v>
      </c>
    </row>
    <row r="19" spans="1:5">
      <c r="A19" s="4" t="s">
        <v>28</v>
      </c>
      <c r="B19" s="5">
        <v>13387596.560000001</v>
      </c>
      <c r="C19" s="5">
        <v>7365506.1037999811</v>
      </c>
      <c r="D19" s="5">
        <v>6022090.4562000195</v>
      </c>
      <c r="E19" s="7">
        <v>0.44982610801053441</v>
      </c>
    </row>
    <row r="20" spans="1:5">
      <c r="A20" s="4" t="s">
        <v>22</v>
      </c>
      <c r="B20" s="5">
        <v>16156089.1</v>
      </c>
      <c r="C20" s="5">
        <v>11188543.725499993</v>
      </c>
      <c r="D20" s="5">
        <v>4967545.3745000064</v>
      </c>
      <c r="E20" s="7">
        <v>0.30747202146217467</v>
      </c>
    </row>
    <row r="21" spans="1:5">
      <c r="A21" s="4" t="s">
        <v>32</v>
      </c>
      <c r="B21" s="5">
        <v>10975262.880000001</v>
      </c>
      <c r="C21" s="5">
        <v>6674028.7047000052</v>
      </c>
      <c r="D21" s="5">
        <v>4301234.1752999956</v>
      </c>
      <c r="E21" s="7">
        <v>0.39190261065528076</v>
      </c>
    </row>
    <row r="22" spans="1:5">
      <c r="A22" s="4" t="s">
        <v>31</v>
      </c>
      <c r="B22" s="5">
        <v>50916830.140000001</v>
      </c>
      <c r="C22" s="5">
        <v>30159174.163700052</v>
      </c>
      <c r="D22" s="5">
        <v>20757655.976299949</v>
      </c>
      <c r="E22" s="7">
        <v>0.40767769555223826</v>
      </c>
    </row>
    <row r="23" spans="1:5">
      <c r="A23" s="4" t="s">
        <v>21</v>
      </c>
      <c r="B23" s="5">
        <v>8391108.9700000007</v>
      </c>
      <c r="C23" s="5">
        <v>4906713.1171000022</v>
      </c>
      <c r="D23" s="5">
        <v>3484395.8528999984</v>
      </c>
      <c r="E23" s="7">
        <v>0.4152485524091577</v>
      </c>
    </row>
    <row r="24" spans="1:5">
      <c r="A24" s="4" t="s">
        <v>20</v>
      </c>
      <c r="B24" s="5">
        <v>16164030.890000001</v>
      </c>
      <c r="C24" s="5">
        <v>9591084.070399968</v>
      </c>
      <c r="D24" s="5">
        <v>6572946.8196000326</v>
      </c>
      <c r="E24" s="7">
        <v>0.40664032779511922</v>
      </c>
    </row>
    <row r="25" spans="1:5">
      <c r="A25" s="4" t="s">
        <v>30</v>
      </c>
      <c r="B25" s="5">
        <v>79053824.980000004</v>
      </c>
      <c r="C25" s="5">
        <v>50223835.936799817</v>
      </c>
      <c r="D25" s="5">
        <v>28829989.043200187</v>
      </c>
      <c r="E25" s="7">
        <v>0.36468809764099269</v>
      </c>
    </row>
    <row r="26" spans="1:5">
      <c r="A26" s="4" t="s">
        <v>19</v>
      </c>
      <c r="B26" s="5">
        <v>14392773.52</v>
      </c>
      <c r="C26" s="5">
        <v>9543423.2183999792</v>
      </c>
      <c r="D26" s="5">
        <v>4849350.3016000204</v>
      </c>
      <c r="E26" s="7">
        <v>0.33692952194804082</v>
      </c>
    </row>
    <row r="27" spans="1:5">
      <c r="A27" s="4" t="s">
        <v>18</v>
      </c>
      <c r="B27" s="5">
        <v>2047255.3</v>
      </c>
      <c r="C27" s="5">
        <v>1216231.1074000015</v>
      </c>
      <c r="D27" s="5">
        <v>831024.19259999855</v>
      </c>
      <c r="E27" s="7">
        <v>0.40592113382243949</v>
      </c>
    </row>
    <row r="28" spans="1:5">
      <c r="A28" s="4" t="s">
        <v>16</v>
      </c>
      <c r="B28" s="5">
        <v>44229350.520000003</v>
      </c>
      <c r="C28" s="5">
        <v>25336370.506199997</v>
      </c>
      <c r="D28" s="5">
        <v>18892980.013800006</v>
      </c>
      <c r="E28" s="7">
        <v>0.42715933631575298</v>
      </c>
    </row>
    <row r="29" spans="1:5">
      <c r="A29" s="4" t="s">
        <v>15</v>
      </c>
      <c r="B29" s="5">
        <v>131229726.88</v>
      </c>
      <c r="C29" s="5">
        <v>82540645.163099647</v>
      </c>
      <c r="D29" s="5">
        <v>48689081.716900349</v>
      </c>
      <c r="E29" s="7">
        <v>0.37102174083942857</v>
      </c>
    </row>
  </sheetData>
  <conditionalFormatting sqref="B5:E5 B4:C4 E4 B1:E3 B214:E1048576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E7:E2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{51118E1E-F4A6-40BC-9B44-D1AB3DC47EA1}</x14:id>
        </ext>
      </extLst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1118E1E-F4A6-40BC-9B44-D1AB3DC47EA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E7:E29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2098FD-EB7D-48DC-805E-B41F3306DF16}">
  <dimension ref="A1:F5"/>
  <sheetViews>
    <sheetView workbookViewId="0">
      <selection activeCell="F21" sqref="F21"/>
    </sheetView>
  </sheetViews>
  <sheetFormatPr defaultRowHeight="14.4"/>
  <cols>
    <col min="1" max="1" width="20.21875" bestFit="1" customWidth="1"/>
    <col min="2" max="2" width="11.33203125" bestFit="1" customWidth="1"/>
    <col min="3" max="5" width="15.44140625" bestFit="1" customWidth="1"/>
    <col min="6" max="6" width="46.5546875" bestFit="1" customWidth="1"/>
  </cols>
  <sheetData>
    <row r="1" spans="1: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>
      <c r="A2" t="s">
        <v>6</v>
      </c>
      <c r="B2" t="s">
        <v>7</v>
      </c>
      <c r="C2" s="1">
        <v>45317.496854375</v>
      </c>
      <c r="D2" s="1">
        <v>44985.621666666666</v>
      </c>
      <c r="E2" s="1">
        <v>44985.621666666666</v>
      </c>
      <c r="F2" t="s">
        <v>8</v>
      </c>
    </row>
    <row r="3" spans="1:6">
      <c r="A3" t="s">
        <v>9</v>
      </c>
      <c r="B3" t="s">
        <v>7</v>
      </c>
      <c r="C3" s="1">
        <v>45317.497441203705</v>
      </c>
      <c r="D3" s="1">
        <v>44985.62164351852</v>
      </c>
      <c r="E3" s="1">
        <v>44985.62164351852</v>
      </c>
      <c r="F3" t="s">
        <v>8</v>
      </c>
    </row>
    <row r="4" spans="1:6">
      <c r="A4" t="s">
        <v>10</v>
      </c>
      <c r="B4" t="s">
        <v>7</v>
      </c>
      <c r="C4" s="1">
        <v>45317.498822384259</v>
      </c>
      <c r="D4" s="1">
        <v>44985.62164351852</v>
      </c>
      <c r="E4" s="1">
        <v>44985.62164351852</v>
      </c>
      <c r="F4" t="s">
        <v>8</v>
      </c>
    </row>
    <row r="5" spans="1:6">
      <c r="A5" t="s">
        <v>11</v>
      </c>
      <c r="B5" t="s">
        <v>7</v>
      </c>
      <c r="C5" s="1">
        <v>45317.490285277781</v>
      </c>
      <c r="D5" s="1">
        <v>44985.621851851851</v>
      </c>
      <c r="E5" s="1">
        <v>44985.621851851851</v>
      </c>
      <c r="F5" t="s">
        <v>8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C172B-940E-4193-9329-4A9EB088F02A}">
  <dimension ref="A1:N248"/>
  <sheetViews>
    <sheetView showGridLines="0" view="pageLayout" topLeftCell="A2" zoomScaleNormal="100" workbookViewId="0">
      <selection activeCell="N11" sqref="N11"/>
    </sheetView>
  </sheetViews>
  <sheetFormatPr defaultRowHeight="14.4"/>
  <cols>
    <col min="1" max="1" width="16.77734375" bestFit="1" customWidth="1"/>
    <col min="2" max="2" width="14" bestFit="1" customWidth="1"/>
    <col min="3" max="5" width="7.77734375" bestFit="1" customWidth="1"/>
    <col min="6" max="6" width="12.88671875" bestFit="1" customWidth="1"/>
    <col min="7" max="7" width="5" customWidth="1"/>
    <col min="8" max="12" width="6.21875" bestFit="1" customWidth="1"/>
    <col min="13" max="13" width="5" bestFit="1" customWidth="1"/>
    <col min="14" max="25" width="8" bestFit="1" customWidth="1"/>
    <col min="26" max="26" width="8.21875" bestFit="1" customWidth="1"/>
    <col min="27" max="37" width="8" bestFit="1" customWidth="1"/>
  </cols>
  <sheetData>
    <row r="1" spans="1:14" hidden="1"/>
    <row r="3" spans="1:14">
      <c r="D3" s="52" t="s">
        <v>138</v>
      </c>
      <c r="E3" s="52"/>
      <c r="F3" s="53"/>
    </row>
    <row r="4" spans="1:14">
      <c r="A4" s="39" t="s">
        <v>111</v>
      </c>
      <c r="B4" s="38"/>
      <c r="F4" s="41"/>
      <c r="G4" s="35"/>
    </row>
    <row r="5" spans="1:14">
      <c r="A5" s="55" t="s">
        <v>129</v>
      </c>
      <c r="B5" s="48" t="s" vm="5">
        <v>106</v>
      </c>
      <c r="C5" s="42"/>
      <c r="G5" s="37"/>
      <c r="H5" s="3"/>
      <c r="I5" s="3"/>
      <c r="J5" s="3"/>
      <c r="K5" s="3"/>
      <c r="L5" s="3"/>
    </row>
    <row r="6" spans="1:14">
      <c r="A6" s="43"/>
      <c r="B6" s="43"/>
      <c r="C6" s="43"/>
      <c r="D6" s="43"/>
      <c r="E6" s="43"/>
      <c r="F6" s="44"/>
      <c r="G6" s="3"/>
      <c r="H6" s="3"/>
      <c r="I6" s="3"/>
      <c r="J6" s="3"/>
      <c r="K6" s="3"/>
      <c r="L6" s="3"/>
    </row>
    <row r="7" spans="1:14">
      <c r="A7" s="45" t="s">
        <v>118</v>
      </c>
      <c r="B7" s="43" t="s">
        <v>130</v>
      </c>
      <c r="C7" s="45"/>
      <c r="D7" s="45"/>
      <c r="E7" s="45"/>
      <c r="F7" s="45"/>
      <c r="G7" s="3"/>
      <c r="H7" s="3"/>
      <c r="I7" s="3"/>
      <c r="J7" s="3"/>
      <c r="K7" s="3"/>
      <c r="L7" s="3"/>
    </row>
    <row r="8" spans="1:14">
      <c r="A8" s="50" t="s">
        <v>137</v>
      </c>
      <c r="B8" s="50" t="s">
        <v>125</v>
      </c>
      <c r="C8" s="50" t="s">
        <v>126</v>
      </c>
      <c r="D8" s="50" t="s">
        <v>127</v>
      </c>
      <c r="E8" s="50" t="s">
        <v>128</v>
      </c>
      <c r="F8" s="50" t="s">
        <v>105</v>
      </c>
      <c r="G8" s="3"/>
      <c r="H8" s="3"/>
      <c r="I8" s="3"/>
      <c r="J8" s="3"/>
      <c r="K8" s="3"/>
      <c r="L8" s="3"/>
    </row>
    <row r="9" spans="1:14">
      <c r="A9" s="46" t="s">
        <v>133</v>
      </c>
      <c r="B9" s="47">
        <v>0.42976508165700877</v>
      </c>
      <c r="C9" s="47">
        <v>0.42203612922769146</v>
      </c>
      <c r="D9" s="47">
        <v>0.42591777333067843</v>
      </c>
      <c r="E9" s="47">
        <v>0.42455477530384839</v>
      </c>
      <c r="F9" s="47">
        <v>0.42566706554682787</v>
      </c>
      <c r="G9" s="3"/>
      <c r="H9" s="3"/>
      <c r="I9" s="3"/>
      <c r="J9" s="3"/>
      <c r="K9" s="3"/>
      <c r="L9" s="3"/>
    </row>
    <row r="10" spans="1:14">
      <c r="A10" s="46" t="s">
        <v>35</v>
      </c>
      <c r="B10" s="47">
        <v>0.4253682694056678</v>
      </c>
      <c r="C10" s="47">
        <v>0.42249821798003206</v>
      </c>
      <c r="D10" s="47">
        <v>0.42044767349741918</v>
      </c>
      <c r="E10" s="47">
        <v>0.42537682430396778</v>
      </c>
      <c r="F10" s="47">
        <v>0.4235211470222332</v>
      </c>
      <c r="G10" s="3"/>
      <c r="H10" s="3"/>
      <c r="I10" s="3"/>
      <c r="J10" s="3"/>
      <c r="K10" s="3"/>
      <c r="L10" s="3"/>
    </row>
    <row r="11" spans="1:14">
      <c r="A11" s="46" t="s">
        <v>121</v>
      </c>
      <c r="B11" s="47">
        <v>0.35145535174740711</v>
      </c>
      <c r="C11" s="47">
        <v>0.35418344565500748</v>
      </c>
      <c r="D11" s="47">
        <v>0.35359958252716206</v>
      </c>
      <c r="E11" s="47">
        <v>0.3571907935200786</v>
      </c>
      <c r="F11" s="47">
        <v>0.35389516812370941</v>
      </c>
      <c r="G11" s="3"/>
      <c r="H11" s="3"/>
      <c r="I11" s="3"/>
      <c r="J11" s="3"/>
      <c r="K11" s="3"/>
      <c r="L11" s="3"/>
    </row>
    <row r="12" spans="1:14">
      <c r="A12" s="46" t="s">
        <v>134</v>
      </c>
      <c r="B12" s="47">
        <v>0.36594634899726802</v>
      </c>
      <c r="C12" s="47">
        <v>0.37009948198457071</v>
      </c>
      <c r="D12" s="47">
        <v>0.36542699525454081</v>
      </c>
      <c r="E12" s="47">
        <v>0.36558294497378302</v>
      </c>
      <c r="F12" s="47">
        <v>0.36694249399146178</v>
      </c>
      <c r="G12" s="3"/>
      <c r="H12" s="3"/>
      <c r="I12" s="3"/>
      <c r="J12" s="3"/>
      <c r="K12" s="3"/>
      <c r="L12" s="3"/>
    </row>
    <row r="13" spans="1:14">
      <c r="A13" s="46" t="s">
        <v>135</v>
      </c>
      <c r="B13" s="47">
        <v>0.44507243130896368</v>
      </c>
      <c r="C13" s="47">
        <v>0.44345630135973579</v>
      </c>
      <c r="D13" s="47">
        <v>0.44049661892944919</v>
      </c>
      <c r="E13" s="47">
        <v>0.44480386260948868</v>
      </c>
      <c r="F13" s="47">
        <v>0.44352010489210841</v>
      </c>
      <c r="G13" s="3"/>
      <c r="H13" s="3"/>
      <c r="I13" s="3"/>
      <c r="J13" s="3"/>
      <c r="K13" s="3"/>
      <c r="L13" s="3"/>
    </row>
    <row r="14" spans="1:14">
      <c r="A14" s="48" t="s">
        <v>136</v>
      </c>
      <c r="B14" s="49">
        <v>0.4451918962190145</v>
      </c>
      <c r="C14" s="49">
        <v>0.44054930849427082</v>
      </c>
      <c r="D14" s="49">
        <v>0.44005042023345625</v>
      </c>
      <c r="E14" s="49">
        <v>0.4415740895623626</v>
      </c>
      <c r="F14" s="49">
        <v>0.44207311752031186</v>
      </c>
      <c r="G14" s="3"/>
      <c r="H14" s="3"/>
      <c r="I14" s="3"/>
      <c r="J14" s="3"/>
      <c r="K14" s="3"/>
      <c r="L14" s="3"/>
    </row>
    <row r="15" spans="1:14">
      <c r="A15" s="44"/>
      <c r="B15" s="44"/>
      <c r="C15" s="44"/>
      <c r="D15" s="44"/>
      <c r="E15" s="44"/>
      <c r="F15" s="44"/>
      <c r="G15" s="3"/>
      <c r="H15" s="3"/>
      <c r="I15" s="3"/>
      <c r="J15" s="3"/>
      <c r="K15" s="3"/>
      <c r="L15" s="3"/>
    </row>
    <row r="16" spans="1:14">
      <c r="A16" s="44"/>
      <c r="B16" s="44"/>
      <c r="C16" s="44"/>
      <c r="D16" s="44"/>
      <c r="E16" s="44"/>
      <c r="F16" s="44"/>
      <c r="G16" s="33"/>
      <c r="H16" s="33"/>
      <c r="I16" s="33"/>
      <c r="J16" s="33"/>
      <c r="K16" s="33"/>
      <c r="L16" s="33"/>
      <c r="M16" s="34"/>
      <c r="N16" s="34"/>
    </row>
    <row r="17" spans="1:14">
      <c r="A17" s="44"/>
      <c r="B17" s="44"/>
      <c r="C17" s="44"/>
      <c r="D17" s="44"/>
      <c r="E17" s="44"/>
      <c r="F17" s="44"/>
      <c r="G17" s="33"/>
      <c r="H17" s="33"/>
      <c r="I17" s="33"/>
      <c r="J17" s="33"/>
      <c r="K17" s="33"/>
      <c r="L17" s="33"/>
      <c r="M17" s="34"/>
      <c r="N17" s="34"/>
    </row>
    <row r="18" spans="1:14">
      <c r="A18" s="44"/>
      <c r="B18" s="44"/>
      <c r="C18" s="44"/>
      <c r="D18" s="44"/>
      <c r="E18" s="44"/>
      <c r="F18" s="39"/>
      <c r="G18" s="33"/>
      <c r="I18" s="33"/>
      <c r="J18" s="33"/>
      <c r="K18" s="33"/>
      <c r="L18" s="33"/>
      <c r="M18" s="34"/>
      <c r="N18" s="34"/>
    </row>
    <row r="19" spans="1:14">
      <c r="A19" s="44"/>
      <c r="B19" s="44"/>
      <c r="C19" s="42"/>
      <c r="D19" s="44"/>
      <c r="E19" s="40"/>
      <c r="F19" s="44"/>
      <c r="G19" s="33"/>
      <c r="H19" s="33"/>
      <c r="I19" s="33"/>
      <c r="K19" s="33"/>
      <c r="L19" s="33"/>
      <c r="M19" s="34"/>
      <c r="N19" s="34"/>
    </row>
    <row r="20" spans="1:14">
      <c r="A20" s="55" t="s">
        <v>129</v>
      </c>
      <c r="B20" s="48" t="s" vm="6">
        <v>107</v>
      </c>
      <c r="C20" s="42"/>
      <c r="D20" s="44"/>
      <c r="E20" s="44"/>
      <c r="F20" s="44"/>
      <c r="G20" s="33"/>
      <c r="H20" s="33"/>
      <c r="I20" s="33"/>
      <c r="J20" s="33"/>
      <c r="M20" s="34"/>
      <c r="N20" s="34"/>
    </row>
    <row r="21" spans="1:14">
      <c r="A21" s="43"/>
      <c r="B21" s="43"/>
      <c r="C21" s="43"/>
      <c r="D21" s="43"/>
      <c r="E21" s="43"/>
      <c r="F21" s="44"/>
      <c r="G21" s="33"/>
      <c r="H21" s="33"/>
      <c r="I21" s="33"/>
      <c r="J21" s="33"/>
      <c r="K21" s="33"/>
      <c r="L21" s="33"/>
      <c r="M21" s="34"/>
      <c r="N21" s="34"/>
    </row>
    <row r="22" spans="1:14">
      <c r="A22" s="45" t="s">
        <v>118</v>
      </c>
      <c r="B22" s="43" t="s">
        <v>130</v>
      </c>
      <c r="C22" s="45"/>
      <c r="D22" s="45"/>
      <c r="E22" s="45"/>
      <c r="F22" s="45"/>
      <c r="G22" s="3"/>
      <c r="H22" s="3"/>
      <c r="I22" s="3"/>
      <c r="J22" s="3"/>
      <c r="K22" s="3"/>
      <c r="L22" s="3"/>
    </row>
    <row r="23" spans="1:14">
      <c r="A23" s="57" t="s">
        <v>137</v>
      </c>
      <c r="B23" s="54" t="s">
        <v>125</v>
      </c>
      <c r="C23" s="54" t="s">
        <v>126</v>
      </c>
      <c r="D23" s="54" t="s">
        <v>127</v>
      </c>
      <c r="E23" s="54" t="s">
        <v>128</v>
      </c>
      <c r="F23" s="56" t="s">
        <v>105</v>
      </c>
      <c r="G23" s="43"/>
      <c r="H23" s="3"/>
      <c r="I23" s="3"/>
      <c r="J23" s="3"/>
      <c r="K23" s="3"/>
      <c r="L23" s="3"/>
    </row>
    <row r="24" spans="1:14">
      <c r="A24" s="46" t="s">
        <v>133</v>
      </c>
      <c r="B24" s="47">
        <v>0.43336338583084366</v>
      </c>
      <c r="C24" s="47">
        <v>0.4304203478566796</v>
      </c>
      <c r="D24" s="47">
        <v>0.42767469263300484</v>
      </c>
      <c r="E24" s="47">
        <v>0.41791787272016939</v>
      </c>
      <c r="F24" s="47">
        <v>0.42823980251923827</v>
      </c>
      <c r="G24" s="3"/>
      <c r="H24" s="3"/>
      <c r="I24" s="3"/>
      <c r="J24" s="3"/>
      <c r="K24" s="3"/>
      <c r="L24" s="3"/>
    </row>
    <row r="25" spans="1:14">
      <c r="A25" s="46" t="s">
        <v>35</v>
      </c>
      <c r="B25" s="47">
        <v>0.32348034967803552</v>
      </c>
      <c r="C25" s="47">
        <v>0.32129928587299911</v>
      </c>
      <c r="D25" s="47">
        <v>0.32442150323146329</v>
      </c>
      <c r="E25" s="47">
        <v>0.32027940420333711</v>
      </c>
      <c r="F25" s="47">
        <v>0.32207329269468565</v>
      </c>
      <c r="G25" s="3"/>
      <c r="H25" s="3"/>
      <c r="I25" s="3"/>
      <c r="J25" s="3"/>
      <c r="K25" s="3"/>
      <c r="L25" s="3"/>
    </row>
    <row r="26" spans="1:14">
      <c r="A26" s="46" t="s">
        <v>121</v>
      </c>
      <c r="B26" s="47">
        <v>0.39868349886980298</v>
      </c>
      <c r="C26" s="47">
        <v>0.40058959078858974</v>
      </c>
      <c r="D26" s="47">
        <v>0.39114543058792584</v>
      </c>
      <c r="E26" s="47">
        <v>0.39669217242787869</v>
      </c>
      <c r="F26" s="47">
        <v>0.3978451713863575</v>
      </c>
      <c r="G26" s="3"/>
      <c r="H26" s="3"/>
      <c r="I26" s="3"/>
      <c r="J26" s="3"/>
      <c r="K26" s="3"/>
      <c r="L26" s="3"/>
    </row>
    <row r="27" spans="1:14">
      <c r="A27" s="46" t="s">
        <v>134</v>
      </c>
      <c r="B27" s="47">
        <v>0.37647924219724205</v>
      </c>
      <c r="C27" s="47">
        <v>0.37844477203447158</v>
      </c>
      <c r="D27" s="47">
        <v>0.38509968246931298</v>
      </c>
      <c r="E27" s="47">
        <v>0.37741001000114011</v>
      </c>
      <c r="F27" s="47">
        <v>0.37811767762925319</v>
      </c>
      <c r="G27" s="3"/>
      <c r="H27" s="3"/>
      <c r="I27" s="3"/>
      <c r="J27" s="3"/>
      <c r="K27" s="3"/>
      <c r="L27" s="3"/>
    </row>
    <row r="28" spans="1:14">
      <c r="A28" s="46" t="s">
        <v>135</v>
      </c>
      <c r="B28" s="47">
        <v>0.38413370256303242</v>
      </c>
      <c r="C28" s="47">
        <v>0.38292638802218493</v>
      </c>
      <c r="D28" s="47">
        <v>0.38778780868985196</v>
      </c>
      <c r="E28" s="47">
        <v>0.37689561964491103</v>
      </c>
      <c r="F28" s="47">
        <v>0.38234476683821911</v>
      </c>
      <c r="G28" s="3"/>
      <c r="H28" s="3"/>
      <c r="I28" s="3"/>
      <c r="J28" s="3"/>
      <c r="K28" s="3"/>
      <c r="L28" s="3"/>
    </row>
    <row r="29" spans="1:14">
      <c r="A29" s="48" t="s">
        <v>136</v>
      </c>
      <c r="B29" s="49">
        <v>0.38458368306700264</v>
      </c>
      <c r="C29" s="49">
        <v>0.37283218324693984</v>
      </c>
      <c r="D29" s="49">
        <v>0.38156393240479242</v>
      </c>
      <c r="E29" s="49">
        <v>0.37782722493269677</v>
      </c>
      <c r="F29" s="49">
        <v>0.37897721682698698</v>
      </c>
      <c r="G29" s="33"/>
      <c r="H29" s="33"/>
      <c r="I29" s="33"/>
      <c r="J29" s="33"/>
      <c r="K29" s="33"/>
      <c r="L29" s="33"/>
      <c r="M29" s="34"/>
      <c r="N29" s="34"/>
    </row>
    <row r="30" spans="1:14">
      <c r="A30" s="44"/>
      <c r="B30" s="44"/>
      <c r="C30" s="44"/>
      <c r="D30" s="44"/>
      <c r="E30" s="44"/>
      <c r="F30" s="44"/>
      <c r="G30" s="33"/>
      <c r="H30" s="33"/>
      <c r="I30" s="33"/>
      <c r="J30" s="33"/>
      <c r="K30" s="33"/>
      <c r="L30" s="33"/>
      <c r="M30" s="34"/>
      <c r="N30" s="34"/>
    </row>
    <row r="31" spans="1:14">
      <c r="A31" s="44"/>
      <c r="B31" s="44"/>
      <c r="C31" s="44"/>
      <c r="D31" s="44"/>
      <c r="E31" s="44"/>
      <c r="F31" s="44"/>
      <c r="G31" s="33"/>
      <c r="H31" s="33"/>
      <c r="I31" s="33"/>
      <c r="J31" s="33"/>
      <c r="K31" s="33"/>
      <c r="L31" s="33"/>
      <c r="M31" s="34"/>
      <c r="N31" s="34"/>
    </row>
    <row r="32" spans="1:14">
      <c r="A32" s="44"/>
      <c r="B32" s="44"/>
      <c r="C32" s="44"/>
      <c r="D32" s="44"/>
      <c r="E32" s="44"/>
      <c r="F32" s="47"/>
      <c r="G32" s="47"/>
      <c r="H32" s="47"/>
      <c r="I32" s="47"/>
      <c r="J32" s="33"/>
      <c r="K32" s="33"/>
      <c r="L32" s="33"/>
      <c r="M32" s="34"/>
      <c r="N32" s="34"/>
    </row>
    <row r="33" spans="1:14">
      <c r="A33" s="44"/>
      <c r="B33" s="44"/>
      <c r="C33" s="44"/>
      <c r="D33" s="44"/>
      <c r="E33" s="44"/>
      <c r="F33" s="44"/>
      <c r="G33" s="33"/>
      <c r="H33" s="33"/>
      <c r="I33" s="33"/>
      <c r="J33" s="33"/>
      <c r="K33" s="33"/>
      <c r="L33" s="33"/>
      <c r="M33" s="34"/>
      <c r="N33" s="34"/>
    </row>
    <row r="34" spans="1:14" ht="17.399999999999999" customHeight="1">
      <c r="A34" s="44"/>
      <c r="B34" s="44"/>
      <c r="C34" s="42"/>
      <c r="D34" s="39"/>
      <c r="E34" s="40"/>
      <c r="F34" s="40"/>
      <c r="G34" s="33"/>
      <c r="H34" s="33"/>
      <c r="I34" s="33"/>
      <c r="J34" s="33"/>
      <c r="K34" s="33"/>
      <c r="L34" s="33"/>
      <c r="M34" s="34"/>
      <c r="N34" s="34"/>
    </row>
    <row r="35" spans="1:14">
      <c r="A35" s="55" t="s">
        <v>129</v>
      </c>
      <c r="B35" s="48" t="s" vm="7">
        <v>108</v>
      </c>
      <c r="C35" s="42"/>
      <c r="D35" s="44"/>
      <c r="E35" s="44"/>
      <c r="F35" s="44"/>
      <c r="G35" s="33"/>
      <c r="H35" s="33"/>
      <c r="I35" s="33"/>
      <c r="J35" s="33"/>
      <c r="K35" s="33"/>
      <c r="L35" s="33"/>
      <c r="M35" s="34"/>
      <c r="N35" s="34"/>
    </row>
    <row r="36" spans="1:14" ht="14.4" customHeight="1">
      <c r="A36" s="43"/>
      <c r="B36" s="43"/>
      <c r="C36" s="43"/>
      <c r="D36" s="43"/>
      <c r="E36" s="43"/>
      <c r="F36" s="44"/>
      <c r="G36" s="33"/>
      <c r="H36" s="33"/>
      <c r="I36" s="33"/>
      <c r="J36" s="33"/>
      <c r="K36" s="33"/>
      <c r="L36" s="33"/>
      <c r="M36" s="34"/>
      <c r="N36" s="34"/>
    </row>
    <row r="37" spans="1:14">
      <c r="A37" s="45" t="s">
        <v>118</v>
      </c>
      <c r="B37" s="43" t="s">
        <v>130</v>
      </c>
      <c r="C37" s="45"/>
      <c r="D37" s="45"/>
      <c r="E37" s="45"/>
      <c r="F37" s="45"/>
      <c r="G37" s="3"/>
      <c r="H37" s="3"/>
      <c r="I37" s="3"/>
      <c r="J37" s="3"/>
      <c r="K37" s="3"/>
      <c r="L37" s="3"/>
    </row>
    <row r="38" spans="1:14">
      <c r="A38" s="50" t="s">
        <v>137</v>
      </c>
      <c r="B38" s="50" t="s">
        <v>125</v>
      </c>
      <c r="C38" s="50" t="s">
        <v>126</v>
      </c>
      <c r="D38" s="50" t="s">
        <v>127</v>
      </c>
      <c r="E38" s="50" t="s">
        <v>128</v>
      </c>
      <c r="F38" s="50" t="s">
        <v>105</v>
      </c>
      <c r="G38" s="3"/>
      <c r="H38" s="3"/>
      <c r="I38" s="3"/>
      <c r="J38" s="3"/>
      <c r="K38" s="3"/>
      <c r="L38" s="3"/>
    </row>
    <row r="39" spans="1:14">
      <c r="A39" s="46" t="s">
        <v>133</v>
      </c>
      <c r="B39" s="47">
        <v>0.38989787694631423</v>
      </c>
      <c r="C39" s="47">
        <v>0.37846480544187028</v>
      </c>
      <c r="D39" s="47">
        <v>0.38269200230549033</v>
      </c>
      <c r="E39" s="47">
        <v>0.38002904199264409</v>
      </c>
      <c r="F39" s="47">
        <v>0.38308437901058207</v>
      </c>
      <c r="G39" s="3"/>
      <c r="H39" s="3"/>
      <c r="I39" s="3"/>
      <c r="J39" s="3"/>
      <c r="K39" s="3"/>
      <c r="L39" s="3"/>
    </row>
    <row r="40" spans="1:14">
      <c r="A40" s="47" t="s">
        <v>35</v>
      </c>
      <c r="B40" s="47">
        <v>0.32265661321567751</v>
      </c>
      <c r="C40" s="47">
        <v>0.31810745423020031</v>
      </c>
      <c r="D40" s="47">
        <v>0.31920102583978888</v>
      </c>
      <c r="E40" s="47">
        <v>0.31971816063025216</v>
      </c>
      <c r="F40" s="47">
        <v>0.32003445677314968</v>
      </c>
      <c r="G40" s="3"/>
      <c r="H40" s="3"/>
      <c r="I40" s="3"/>
      <c r="J40" s="3"/>
      <c r="K40" s="3"/>
      <c r="L40" s="3"/>
    </row>
    <row r="41" spans="1:14">
      <c r="A41" s="46" t="s">
        <v>121</v>
      </c>
      <c r="B41" s="47">
        <v>0.37097631401349362</v>
      </c>
      <c r="C41" s="47">
        <v>0.37445340838407498</v>
      </c>
      <c r="D41" s="47">
        <v>0.37466464320883608</v>
      </c>
      <c r="E41" s="47">
        <v>0.37385126996782636</v>
      </c>
      <c r="F41" s="47">
        <v>0.3733541144522059</v>
      </c>
      <c r="G41" s="3"/>
      <c r="H41" s="3"/>
      <c r="I41" s="3"/>
      <c r="J41" s="3"/>
      <c r="K41" s="3"/>
      <c r="L41" s="3"/>
    </row>
    <row r="42" spans="1:14">
      <c r="A42" s="46" t="s">
        <v>134</v>
      </c>
      <c r="B42" s="47">
        <v>0.37881068797678197</v>
      </c>
      <c r="C42" s="47">
        <v>0.38715787605742857</v>
      </c>
      <c r="D42" s="47">
        <v>0.38249922925809549</v>
      </c>
      <c r="E42" s="47">
        <v>0.38313479753712604</v>
      </c>
      <c r="F42" s="47">
        <v>0.3828878193382681</v>
      </c>
      <c r="G42" s="3"/>
      <c r="H42" s="3"/>
      <c r="I42" s="3"/>
      <c r="J42" s="3"/>
      <c r="K42" s="3"/>
      <c r="L42" s="3"/>
    </row>
    <row r="43" spans="1:14">
      <c r="A43" s="46" t="s">
        <v>135</v>
      </c>
      <c r="B43" s="47">
        <v>0.38475217925862198</v>
      </c>
      <c r="C43" s="47">
        <v>0.38440492866947173</v>
      </c>
      <c r="D43" s="47">
        <v>0.3812428564811991</v>
      </c>
      <c r="E43" s="47">
        <v>0.38121102173506072</v>
      </c>
      <c r="F43" s="47">
        <v>0.3830912013364362</v>
      </c>
      <c r="G43" s="3"/>
      <c r="H43" s="3"/>
      <c r="I43" s="3"/>
      <c r="J43" s="3"/>
      <c r="K43" s="3"/>
      <c r="L43" s="3"/>
    </row>
    <row r="44" spans="1:14">
      <c r="A44" s="48" t="s">
        <v>136</v>
      </c>
      <c r="B44" s="49">
        <v>0.38638417514412132</v>
      </c>
      <c r="C44" s="49">
        <v>0.38285937420241589</v>
      </c>
      <c r="D44" s="49">
        <v>0.38599976969399669</v>
      </c>
      <c r="E44" s="49">
        <v>0.38480075989852203</v>
      </c>
      <c r="F44" s="49">
        <v>0.38500851563078525</v>
      </c>
      <c r="G44" s="33"/>
      <c r="H44" s="33"/>
      <c r="I44" s="33"/>
      <c r="J44" s="33"/>
      <c r="K44" s="33"/>
      <c r="L44" s="33"/>
      <c r="M44" s="34"/>
      <c r="N44" s="34"/>
    </row>
    <row r="45" spans="1:14">
      <c r="A45" s="46"/>
      <c r="B45" s="44"/>
      <c r="C45" s="44"/>
      <c r="D45" s="44"/>
      <c r="E45" s="44"/>
      <c r="F45" s="44"/>
      <c r="G45" s="33"/>
      <c r="H45" s="33"/>
      <c r="I45" s="33"/>
      <c r="J45" s="33"/>
      <c r="K45" s="33"/>
      <c r="L45" s="33"/>
      <c r="M45" s="34"/>
      <c r="N45" s="34"/>
    </row>
    <row r="46" spans="1:14">
      <c r="A46" s="44"/>
      <c r="B46" s="46"/>
      <c r="C46" s="44"/>
      <c r="D46" s="44"/>
      <c r="E46" s="44"/>
      <c r="F46" s="44"/>
      <c r="G46" s="33"/>
      <c r="H46" s="33"/>
      <c r="I46" s="33"/>
      <c r="J46" s="33"/>
      <c r="K46" s="33"/>
      <c r="L46" s="33"/>
      <c r="M46" s="34"/>
      <c r="N46" s="34"/>
    </row>
    <row r="47" spans="1:14">
      <c r="A47" s="44"/>
      <c r="B47" s="46"/>
      <c r="C47" s="44"/>
      <c r="D47" s="44"/>
      <c r="E47" s="44"/>
      <c r="F47" s="44"/>
      <c r="G47" s="33"/>
      <c r="H47" s="33"/>
      <c r="I47" s="33"/>
      <c r="J47" s="33"/>
      <c r="K47" s="33"/>
      <c r="L47" s="33"/>
      <c r="M47" s="34"/>
      <c r="N47" s="34"/>
    </row>
    <row r="48" spans="1:14">
      <c r="A48" s="44"/>
      <c r="B48" s="51"/>
      <c r="C48" s="44"/>
      <c r="D48" s="44"/>
      <c r="E48" s="44"/>
      <c r="F48" s="44"/>
      <c r="G48" s="3"/>
      <c r="H48" s="3"/>
      <c r="I48" s="3"/>
      <c r="J48" s="3"/>
      <c r="K48" s="3"/>
      <c r="L48" s="3"/>
    </row>
    <row r="49" spans="1:12">
      <c r="A49" s="44"/>
      <c r="B49" s="51"/>
      <c r="C49" s="44"/>
      <c r="D49" s="44"/>
      <c r="E49" s="44"/>
      <c r="F49" s="44"/>
      <c r="G49" s="3"/>
      <c r="H49" s="3"/>
      <c r="I49" s="3"/>
      <c r="J49" s="3"/>
      <c r="K49" s="3"/>
      <c r="L49" s="3"/>
    </row>
    <row r="50" spans="1:12">
      <c r="A50" s="44"/>
      <c r="B50" s="51"/>
      <c r="C50" s="44"/>
      <c r="D50" s="44"/>
      <c r="E50" s="44"/>
      <c r="F50" s="44"/>
      <c r="G50" s="3"/>
      <c r="H50" s="3"/>
      <c r="I50" s="3"/>
      <c r="J50" s="3"/>
      <c r="K50" s="3"/>
      <c r="L50" s="3"/>
    </row>
    <row r="51" spans="1:12">
      <c r="A51" s="44"/>
      <c r="B51" s="44"/>
      <c r="C51" s="44"/>
      <c r="D51" s="44"/>
      <c r="E51" s="44"/>
      <c r="F51" s="44"/>
      <c r="G51" s="3"/>
      <c r="H51" s="3"/>
      <c r="I51" s="3"/>
      <c r="J51" s="3"/>
      <c r="K51" s="3"/>
      <c r="L51" s="3"/>
    </row>
    <row r="52" spans="1:12">
      <c r="A52" s="44"/>
      <c r="B52" s="44"/>
      <c r="C52" s="44"/>
      <c r="D52" s="44"/>
      <c r="E52" s="44"/>
      <c r="F52" s="44"/>
      <c r="G52" s="3"/>
      <c r="H52" s="3"/>
      <c r="I52" s="3"/>
      <c r="J52" s="3"/>
      <c r="K52" s="3"/>
      <c r="L52" s="3"/>
    </row>
    <row r="53" spans="1:12">
      <c r="A53" s="44"/>
      <c r="B53" s="44"/>
      <c r="C53" s="44"/>
      <c r="D53" s="44"/>
      <c r="E53" s="44"/>
      <c r="F53" s="44"/>
      <c r="G53" s="3"/>
      <c r="H53" s="3"/>
      <c r="I53" s="3"/>
      <c r="J53" s="3"/>
      <c r="K53" s="3"/>
      <c r="L53" s="3"/>
    </row>
    <row r="54" spans="1:12">
      <c r="A54" s="44"/>
      <c r="B54" s="44"/>
      <c r="C54" s="44"/>
      <c r="D54" s="44"/>
      <c r="E54" s="44"/>
      <c r="F54" s="44"/>
      <c r="G54" s="3"/>
      <c r="H54" s="3"/>
      <c r="I54" s="3"/>
      <c r="J54" s="3"/>
      <c r="K54" s="3"/>
      <c r="L54" s="3"/>
    </row>
    <row r="55" spans="1:12">
      <c r="A55" s="44"/>
      <c r="B55" s="44"/>
      <c r="C55" s="44"/>
      <c r="D55" s="44"/>
      <c r="E55" s="44"/>
      <c r="F55" s="44"/>
      <c r="G55" s="3"/>
      <c r="H55" s="3"/>
      <c r="I55" s="3"/>
      <c r="J55" s="3"/>
      <c r="K55" s="3"/>
      <c r="L55" s="3"/>
    </row>
    <row r="56" spans="1:12">
      <c r="A56" s="44"/>
      <c r="B56" s="44"/>
      <c r="C56" s="44"/>
      <c r="D56" s="44"/>
      <c r="E56" s="44"/>
      <c r="F56" s="44"/>
      <c r="G56" s="3"/>
      <c r="H56" s="3"/>
      <c r="I56" s="3"/>
      <c r="J56" s="3"/>
      <c r="K56" s="3"/>
      <c r="L56" s="3"/>
    </row>
    <row r="57" spans="1:12">
      <c r="A57" s="44"/>
      <c r="B57" s="44"/>
      <c r="C57" s="44"/>
      <c r="D57" s="44"/>
      <c r="E57" s="44"/>
      <c r="F57" s="44"/>
      <c r="G57" s="3"/>
      <c r="H57" s="3"/>
      <c r="I57" s="3"/>
      <c r="J57" s="3"/>
      <c r="K57" s="3"/>
      <c r="L57" s="3"/>
    </row>
    <row r="58" spans="1:12">
      <c r="A58" s="44"/>
      <c r="B58" s="44"/>
      <c r="C58" s="44"/>
      <c r="D58" s="44"/>
      <c r="E58" s="44"/>
      <c r="F58" s="44"/>
      <c r="G58" s="3"/>
      <c r="H58" s="3"/>
      <c r="I58" s="3"/>
      <c r="J58" s="3"/>
      <c r="K58" s="3"/>
      <c r="L58" s="3"/>
    </row>
    <row r="59" spans="1:12">
      <c r="A59" s="44"/>
      <c r="B59" s="44"/>
      <c r="C59" s="44"/>
      <c r="D59" s="44"/>
      <c r="E59" s="44"/>
      <c r="F59" s="44"/>
      <c r="G59" s="3"/>
      <c r="H59" s="3"/>
      <c r="I59" s="3"/>
      <c r="J59" s="3"/>
      <c r="K59" s="3"/>
      <c r="L59" s="3"/>
    </row>
    <row r="60" spans="1:12">
      <c r="A60" s="44"/>
      <c r="B60" s="44"/>
      <c r="C60" s="44"/>
      <c r="D60" s="44"/>
      <c r="E60" s="44"/>
      <c r="F60" s="44"/>
      <c r="G60" s="3"/>
      <c r="H60" s="3"/>
      <c r="I60" s="3"/>
      <c r="J60" s="3"/>
      <c r="K60" s="3"/>
      <c r="L60" s="3"/>
    </row>
    <row r="61" spans="1:12">
      <c r="A61" s="44"/>
      <c r="B61" s="44"/>
      <c r="C61" s="44"/>
      <c r="D61" s="44"/>
      <c r="E61" s="44"/>
      <c r="F61" s="44"/>
      <c r="G61" s="3"/>
      <c r="H61" s="3"/>
      <c r="I61" s="3"/>
      <c r="J61" s="3"/>
      <c r="K61" s="3"/>
      <c r="L61" s="3"/>
    </row>
    <row r="62" spans="1:12">
      <c r="A62" s="44"/>
      <c r="B62" s="44"/>
      <c r="C62" s="44"/>
      <c r="D62" s="44"/>
      <c r="E62" s="44"/>
      <c r="F62" s="44"/>
      <c r="G62" s="3"/>
      <c r="H62" s="3"/>
      <c r="I62" s="3"/>
      <c r="J62" s="3"/>
      <c r="K62" s="3"/>
      <c r="L62" s="3"/>
    </row>
    <row r="63" spans="1:12">
      <c r="A63" s="44"/>
      <c r="B63" s="44"/>
      <c r="C63" s="44"/>
      <c r="D63" s="44"/>
      <c r="E63" s="44"/>
      <c r="F63" s="44"/>
      <c r="G63" s="3"/>
      <c r="H63" s="3"/>
      <c r="I63" s="3"/>
      <c r="J63" s="3"/>
      <c r="K63" s="3"/>
      <c r="L63" s="3"/>
    </row>
    <row r="64" spans="1:12">
      <c r="A64" s="44"/>
      <c r="B64" s="44"/>
      <c r="C64" s="44"/>
      <c r="D64" s="44"/>
      <c r="E64" s="44"/>
      <c r="F64" s="44"/>
      <c r="G64" s="3"/>
      <c r="H64" s="3"/>
      <c r="I64" s="3"/>
      <c r="J64" s="3"/>
      <c r="K64" s="3"/>
      <c r="L64" s="3"/>
    </row>
    <row r="65" spans="1:12">
      <c r="A65" s="44"/>
      <c r="B65" s="44"/>
      <c r="C65" s="44"/>
      <c r="D65" s="44"/>
      <c r="E65" s="44"/>
      <c r="F65" s="44"/>
      <c r="G65" s="3"/>
      <c r="H65" s="3"/>
      <c r="I65" s="3"/>
      <c r="J65" s="3"/>
      <c r="K65" s="3"/>
      <c r="L65" s="3"/>
    </row>
    <row r="66" spans="1:12">
      <c r="A66" s="44"/>
      <c r="B66" s="44"/>
      <c r="C66" s="44"/>
      <c r="D66" s="44"/>
      <c r="E66" s="44"/>
      <c r="F66" s="44"/>
      <c r="G66" s="3"/>
      <c r="H66" s="3"/>
      <c r="I66" s="3"/>
      <c r="J66" s="3"/>
      <c r="K66" s="3"/>
      <c r="L66" s="3"/>
    </row>
    <row r="67" spans="1:12">
      <c r="A67" s="44"/>
      <c r="B67" s="44"/>
      <c r="C67" s="44"/>
      <c r="D67" s="44"/>
      <c r="E67" s="44"/>
      <c r="F67" s="44"/>
      <c r="G67" s="3"/>
      <c r="H67" s="3"/>
      <c r="I67" s="3"/>
      <c r="J67" s="3"/>
      <c r="K67" s="3"/>
      <c r="L67" s="3"/>
    </row>
    <row r="68" spans="1:12">
      <c r="A68" s="44"/>
      <c r="B68" s="44"/>
      <c r="C68" s="44"/>
      <c r="D68" s="44"/>
      <c r="E68" s="44"/>
      <c r="F68" s="44"/>
      <c r="G68" s="3"/>
      <c r="H68" s="3"/>
      <c r="I68" s="3"/>
      <c r="J68" s="3"/>
      <c r="K68" s="3"/>
      <c r="L68" s="3"/>
    </row>
    <row r="69" spans="1:12">
      <c r="A69" s="44"/>
      <c r="B69" s="44"/>
      <c r="C69" s="44"/>
      <c r="D69" s="44"/>
      <c r="E69" s="44"/>
      <c r="F69" s="44"/>
      <c r="G69" s="3"/>
      <c r="H69" s="3"/>
      <c r="I69" s="3"/>
      <c r="J69" s="3"/>
      <c r="K69" s="3"/>
      <c r="L69" s="3"/>
    </row>
    <row r="70" spans="1:12">
      <c r="A70" s="44"/>
      <c r="B70" s="44"/>
      <c r="C70" s="44"/>
      <c r="D70" s="44"/>
      <c r="E70" s="44"/>
      <c r="F70" s="44"/>
      <c r="G70" s="3"/>
      <c r="H70" s="3"/>
      <c r="I70" s="3"/>
      <c r="J70" s="3"/>
      <c r="K70" s="3"/>
      <c r="L70" s="3"/>
    </row>
    <row r="71" spans="1:12">
      <c r="A71" s="44"/>
      <c r="B71" s="44"/>
      <c r="C71" s="44"/>
      <c r="D71" s="44"/>
      <c r="E71" s="44"/>
      <c r="F71" s="44"/>
      <c r="G71" s="3"/>
      <c r="H71" s="3"/>
      <c r="I71" s="3"/>
      <c r="J71" s="3"/>
      <c r="K71" s="3"/>
      <c r="L71" s="3"/>
    </row>
    <row r="72" spans="1:12">
      <c r="A72" s="44"/>
      <c r="B72" s="44"/>
      <c r="C72" s="44"/>
      <c r="D72" s="44"/>
      <c r="E72" s="44"/>
      <c r="F72" s="44"/>
      <c r="G72" s="3"/>
      <c r="H72" s="3"/>
      <c r="I72" s="3"/>
      <c r="J72" s="3"/>
      <c r="K72" s="3"/>
      <c r="L72" s="3"/>
    </row>
    <row r="73" spans="1:12">
      <c r="A73" s="44"/>
      <c r="B73" s="44"/>
      <c r="C73" s="44"/>
      <c r="D73" s="44"/>
      <c r="E73" s="44"/>
      <c r="F73" s="44"/>
      <c r="G73" s="3"/>
      <c r="H73" s="3"/>
      <c r="I73" s="3"/>
      <c r="J73" s="3"/>
      <c r="K73" s="3"/>
      <c r="L73" s="3"/>
    </row>
    <row r="74" spans="1:12">
      <c r="A74" s="44"/>
      <c r="B74" s="44"/>
      <c r="C74" s="44"/>
      <c r="D74" s="44"/>
      <c r="E74" s="44"/>
      <c r="F74" s="44"/>
      <c r="G74" s="3"/>
      <c r="H74" s="3"/>
      <c r="I74" s="3"/>
      <c r="J74" s="3"/>
      <c r="K74" s="3"/>
      <c r="L74" s="3"/>
    </row>
    <row r="75" spans="1:12">
      <c r="A75" s="44"/>
      <c r="B75" s="44"/>
      <c r="C75" s="44"/>
      <c r="D75" s="44"/>
      <c r="E75" s="44"/>
      <c r="F75" s="44"/>
      <c r="G75" s="3"/>
      <c r="H75" s="3"/>
      <c r="I75" s="3"/>
      <c r="J75" s="3"/>
      <c r="K75" s="3"/>
      <c r="L75" s="3"/>
    </row>
    <row r="76" spans="1:12">
      <c r="A76" s="44"/>
      <c r="B76" s="44"/>
      <c r="C76" s="44"/>
      <c r="D76" s="44"/>
      <c r="E76" s="44"/>
      <c r="F76" s="44"/>
      <c r="G76" s="3"/>
      <c r="H76" s="3"/>
      <c r="I76" s="3"/>
      <c r="J76" s="3"/>
      <c r="K76" s="3"/>
      <c r="L76" s="3"/>
    </row>
    <row r="77" spans="1:12">
      <c r="A77" s="44"/>
      <c r="B77" s="44"/>
      <c r="C77" s="44"/>
      <c r="D77" s="44"/>
      <c r="E77" s="44"/>
      <c r="F77" s="44"/>
      <c r="G77" s="3"/>
      <c r="H77" s="3"/>
      <c r="I77" s="3"/>
      <c r="J77" s="3"/>
      <c r="K77" s="3"/>
      <c r="L77" s="3"/>
    </row>
    <row r="78" spans="1:12">
      <c r="A78" s="44"/>
      <c r="B78" s="44"/>
      <c r="C78" s="44"/>
      <c r="D78" s="44"/>
      <c r="E78" s="44"/>
      <c r="F78" s="44"/>
      <c r="G78" s="3"/>
      <c r="H78" s="3"/>
      <c r="I78" s="3"/>
      <c r="J78" s="3"/>
      <c r="K78" s="3"/>
      <c r="L78" s="3"/>
    </row>
    <row r="79" spans="1:12">
      <c r="A79" s="44"/>
      <c r="B79" s="44"/>
      <c r="C79" s="44"/>
      <c r="D79" s="44"/>
      <c r="E79" s="44"/>
      <c r="F79" s="44"/>
      <c r="G79" s="3"/>
      <c r="H79" s="3"/>
      <c r="I79" s="3"/>
      <c r="J79" s="3"/>
      <c r="K79" s="3"/>
      <c r="L79" s="3"/>
    </row>
    <row r="80" spans="1:12">
      <c r="A80" s="44"/>
      <c r="B80" s="44"/>
      <c r="C80" s="44"/>
      <c r="D80" s="44"/>
      <c r="E80" s="44"/>
      <c r="F80" s="44"/>
      <c r="G80" s="3"/>
      <c r="H80" s="3"/>
      <c r="I80" s="3"/>
      <c r="J80" s="3"/>
      <c r="K80" s="3"/>
      <c r="L80" s="3"/>
    </row>
    <row r="81" spans="1:12">
      <c r="A81" s="44"/>
      <c r="B81" s="44"/>
      <c r="C81" s="44"/>
      <c r="D81" s="44"/>
      <c r="E81" s="44"/>
      <c r="F81" s="44"/>
      <c r="G81" s="3"/>
      <c r="H81" s="3"/>
      <c r="I81" s="3"/>
      <c r="J81" s="3"/>
      <c r="K81" s="3"/>
      <c r="L81" s="3"/>
    </row>
    <row r="82" spans="1:12">
      <c r="A82" s="44"/>
      <c r="B82" s="44"/>
      <c r="C82" s="44"/>
      <c r="D82" s="44"/>
      <c r="E82" s="44"/>
      <c r="F82" s="44"/>
      <c r="G82" s="3"/>
      <c r="H82" s="3"/>
      <c r="I82" s="3"/>
      <c r="J82" s="3"/>
      <c r="K82" s="3"/>
      <c r="L82" s="3"/>
    </row>
    <row r="83" spans="1:12">
      <c r="A83" s="44"/>
      <c r="B83" s="44"/>
      <c r="C83" s="44"/>
      <c r="D83" s="44"/>
      <c r="E83" s="44"/>
      <c r="F83" s="44"/>
      <c r="G83" s="3"/>
      <c r="H83" s="3"/>
      <c r="I83" s="3"/>
      <c r="J83" s="3"/>
      <c r="K83" s="3"/>
      <c r="L83" s="3"/>
    </row>
    <row r="84" spans="1:12">
      <c r="A84" s="44"/>
      <c r="B84" s="44"/>
      <c r="C84" s="44"/>
      <c r="D84" s="44"/>
      <c r="E84" s="44"/>
      <c r="F84" s="44"/>
      <c r="G84" s="3"/>
      <c r="H84" s="3"/>
      <c r="I84" s="3"/>
      <c r="J84" s="3"/>
      <c r="K84" s="3"/>
      <c r="L84" s="3"/>
    </row>
    <row r="85" spans="1:12">
      <c r="A85" s="44"/>
      <c r="B85" s="44"/>
      <c r="C85" s="44"/>
      <c r="D85" s="44"/>
      <c r="E85" s="44"/>
      <c r="F85" s="44"/>
      <c r="G85" s="3"/>
      <c r="H85" s="3"/>
      <c r="I85" s="3"/>
      <c r="J85" s="3"/>
      <c r="K85" s="3"/>
      <c r="L85" s="3"/>
    </row>
    <row r="86" spans="1:12">
      <c r="A86" s="44"/>
      <c r="B86" s="44"/>
      <c r="C86" s="44"/>
      <c r="D86" s="44"/>
      <c r="E86" s="44"/>
      <c r="F86" s="44"/>
      <c r="G86" s="3"/>
      <c r="H86" s="3"/>
      <c r="I86" s="3"/>
      <c r="J86" s="3"/>
      <c r="K86" s="3"/>
      <c r="L86" s="3"/>
    </row>
    <row r="87" spans="1:12">
      <c r="A87" s="44"/>
      <c r="B87" s="44"/>
      <c r="C87" s="44"/>
      <c r="D87" s="44"/>
      <c r="E87" s="44"/>
      <c r="F87" s="44"/>
      <c r="G87" s="3"/>
      <c r="H87" s="3"/>
      <c r="I87" s="3"/>
      <c r="J87" s="3"/>
      <c r="K87" s="3"/>
      <c r="L87" s="3"/>
    </row>
    <row r="88" spans="1:12">
      <c r="A88" s="44"/>
      <c r="B88" s="44"/>
      <c r="C88" s="44"/>
      <c r="D88" s="44"/>
      <c r="E88" s="44"/>
      <c r="F88" s="44"/>
      <c r="G88" s="3"/>
      <c r="H88" s="3"/>
      <c r="I88" s="3"/>
      <c r="J88" s="3"/>
      <c r="K88" s="3"/>
      <c r="L88" s="3"/>
    </row>
    <row r="89" spans="1:12">
      <c r="A89" s="44"/>
      <c r="B89" s="44"/>
      <c r="C89" s="44"/>
      <c r="D89" s="44"/>
      <c r="E89" s="44"/>
      <c r="F89" s="44"/>
      <c r="G89" s="3"/>
      <c r="H89" s="3"/>
      <c r="I89" s="3"/>
      <c r="J89" s="3"/>
      <c r="K89" s="3"/>
      <c r="L89" s="3"/>
    </row>
    <row r="90" spans="1:12">
      <c r="A90" s="44"/>
      <c r="B90" s="44"/>
      <c r="C90" s="44"/>
      <c r="D90" s="44"/>
      <c r="E90" s="44"/>
      <c r="F90" s="44"/>
      <c r="G90" s="3"/>
      <c r="H90" s="3"/>
      <c r="I90" s="3"/>
      <c r="J90" s="3"/>
      <c r="K90" s="3"/>
      <c r="L90" s="3"/>
    </row>
    <row r="91" spans="1:12">
      <c r="A91" s="44"/>
      <c r="B91" s="44"/>
      <c r="C91" s="44"/>
      <c r="D91" s="44"/>
      <c r="E91" s="44"/>
      <c r="F91" s="44"/>
      <c r="G91" s="3"/>
      <c r="H91" s="3"/>
      <c r="I91" s="3"/>
      <c r="J91" s="3"/>
      <c r="K91" s="3"/>
      <c r="L91" s="3"/>
    </row>
    <row r="92" spans="1:12">
      <c r="A92" s="44"/>
      <c r="B92" s="44"/>
      <c r="C92" s="44"/>
      <c r="D92" s="44"/>
      <c r="E92" s="44"/>
      <c r="F92" s="44"/>
      <c r="G92" s="3"/>
      <c r="H92" s="3"/>
      <c r="I92" s="3"/>
      <c r="J92" s="3"/>
      <c r="K92" s="3"/>
      <c r="L92" s="3"/>
    </row>
    <row r="93" spans="1:12">
      <c r="A93" s="44"/>
      <c r="B93" s="44"/>
      <c r="C93" s="44"/>
      <c r="D93" s="44"/>
      <c r="E93" s="44"/>
      <c r="F93" s="44"/>
      <c r="G93" s="3"/>
      <c r="H93" s="3"/>
      <c r="I93" s="3"/>
      <c r="J93" s="3"/>
      <c r="K93" s="3"/>
      <c r="L93" s="3"/>
    </row>
    <row r="94" spans="1:12">
      <c r="A94" s="44"/>
      <c r="B94" s="44"/>
      <c r="C94" s="44"/>
      <c r="D94" s="44"/>
      <c r="E94" s="44"/>
      <c r="F94" s="44"/>
      <c r="G94" s="3"/>
      <c r="H94" s="3"/>
      <c r="I94" s="3"/>
      <c r="J94" s="3"/>
      <c r="K94" s="3"/>
      <c r="L94" s="3"/>
    </row>
    <row r="95" spans="1:12">
      <c r="A95" s="44"/>
      <c r="B95" s="44"/>
      <c r="C95" s="44"/>
      <c r="D95" s="44"/>
      <c r="E95" s="44"/>
      <c r="F95" s="44"/>
      <c r="G95" s="3"/>
      <c r="H95" s="3"/>
      <c r="I95" s="3"/>
      <c r="J95" s="3"/>
      <c r="K95" s="3"/>
      <c r="L95" s="3"/>
    </row>
    <row r="96" spans="1:12">
      <c r="A96" s="44"/>
      <c r="B96" s="44"/>
      <c r="C96" s="44"/>
      <c r="D96" s="44"/>
      <c r="E96" s="44"/>
      <c r="F96" s="44"/>
      <c r="G96" s="3"/>
      <c r="H96" s="3"/>
      <c r="I96" s="3"/>
      <c r="J96" s="3"/>
      <c r="K96" s="3"/>
      <c r="L96" s="3"/>
    </row>
    <row r="97" spans="1:12">
      <c r="A97" s="44"/>
      <c r="B97" s="44"/>
      <c r="C97" s="44"/>
      <c r="D97" s="44"/>
      <c r="E97" s="44"/>
      <c r="F97" s="44"/>
      <c r="G97" s="3"/>
      <c r="H97" s="3"/>
      <c r="I97" s="3"/>
      <c r="J97" s="3"/>
      <c r="K97" s="3"/>
      <c r="L97" s="3"/>
    </row>
    <row r="98" spans="1:12">
      <c r="A98" s="44"/>
      <c r="B98" s="44"/>
      <c r="C98" s="44"/>
      <c r="D98" s="44"/>
      <c r="E98" s="44"/>
      <c r="F98" s="44"/>
      <c r="G98" s="3"/>
      <c r="H98" s="3"/>
      <c r="I98" s="3"/>
      <c r="J98" s="3"/>
      <c r="K98" s="3"/>
      <c r="L98" s="3"/>
    </row>
    <row r="99" spans="1:12">
      <c r="A99" s="44"/>
      <c r="B99" s="44"/>
      <c r="C99" s="44"/>
      <c r="D99" s="44"/>
      <c r="E99" s="44"/>
      <c r="F99" s="44"/>
      <c r="G99" s="3"/>
      <c r="H99" s="3"/>
      <c r="I99" s="3"/>
      <c r="J99" s="3"/>
      <c r="K99" s="3"/>
      <c r="L99" s="3"/>
    </row>
    <row r="100" spans="1:12">
      <c r="A100" s="44"/>
      <c r="B100" s="44"/>
      <c r="C100" s="44"/>
      <c r="D100" s="44"/>
      <c r="E100" s="44"/>
      <c r="F100" s="44"/>
      <c r="G100" s="3"/>
      <c r="H100" s="3"/>
      <c r="I100" s="3"/>
      <c r="J100" s="3"/>
      <c r="K100" s="3"/>
      <c r="L100" s="3"/>
    </row>
    <row r="101" spans="1:12">
      <c r="A101" s="44"/>
      <c r="B101" s="44"/>
      <c r="C101" s="44"/>
      <c r="D101" s="44"/>
      <c r="E101" s="44"/>
      <c r="F101" s="44"/>
      <c r="G101" s="3"/>
      <c r="H101" s="3"/>
      <c r="I101" s="3"/>
      <c r="J101" s="3"/>
      <c r="K101" s="3"/>
      <c r="L101" s="3"/>
    </row>
    <row r="102" spans="1:12">
      <c r="A102" s="44"/>
      <c r="B102" s="44"/>
      <c r="C102" s="44"/>
      <c r="D102" s="44"/>
      <c r="E102" s="44"/>
      <c r="F102" s="44"/>
      <c r="G102" s="3"/>
      <c r="H102" s="3"/>
      <c r="I102" s="3"/>
      <c r="J102" s="3"/>
      <c r="K102" s="3"/>
      <c r="L102" s="3"/>
    </row>
    <row r="103" spans="1:12">
      <c r="A103" s="44"/>
      <c r="B103" s="44"/>
      <c r="C103" s="44"/>
      <c r="D103" s="44"/>
      <c r="E103" s="44"/>
      <c r="F103" s="44"/>
      <c r="G103" s="3"/>
      <c r="H103" s="3"/>
      <c r="I103" s="3"/>
      <c r="J103" s="3"/>
      <c r="K103" s="3"/>
      <c r="L103" s="3"/>
    </row>
    <row r="104" spans="1:12">
      <c r="A104" s="44"/>
      <c r="B104" s="44"/>
      <c r="C104" s="44"/>
      <c r="D104" s="44"/>
      <c r="E104" s="44"/>
      <c r="F104" s="44"/>
      <c r="G104" s="3"/>
      <c r="H104" s="3"/>
      <c r="I104" s="3"/>
      <c r="J104" s="3"/>
      <c r="K104" s="3"/>
      <c r="L104" s="3"/>
    </row>
    <row r="105" spans="1:12">
      <c r="A105" s="44"/>
      <c r="B105" s="44"/>
      <c r="C105" s="44"/>
      <c r="D105" s="44"/>
      <c r="E105" s="44"/>
      <c r="F105" s="44"/>
      <c r="G105" s="3"/>
      <c r="H105" s="3"/>
      <c r="I105" s="3"/>
      <c r="J105" s="3"/>
      <c r="K105" s="3"/>
      <c r="L105" s="3"/>
    </row>
    <row r="106" spans="1:12">
      <c r="A106" s="44"/>
      <c r="B106" s="44"/>
      <c r="C106" s="44"/>
      <c r="D106" s="44"/>
      <c r="E106" s="44"/>
      <c r="F106" s="44"/>
      <c r="G106" s="3"/>
      <c r="H106" s="3"/>
      <c r="I106" s="3"/>
      <c r="J106" s="3"/>
      <c r="K106" s="3"/>
      <c r="L106" s="3"/>
    </row>
    <row r="107" spans="1:12">
      <c r="A107" s="44"/>
      <c r="B107" s="44"/>
      <c r="C107" s="44"/>
      <c r="D107" s="44"/>
      <c r="E107" s="44"/>
      <c r="F107" s="44"/>
      <c r="G107" s="3"/>
      <c r="H107" s="3"/>
      <c r="I107" s="3"/>
      <c r="J107" s="3"/>
      <c r="K107" s="3"/>
      <c r="L107" s="3"/>
    </row>
    <row r="108" spans="1:12">
      <c r="A108" s="44"/>
      <c r="B108" s="44"/>
      <c r="C108" s="44"/>
      <c r="D108" s="44"/>
      <c r="E108" s="44"/>
      <c r="F108" s="44"/>
      <c r="G108" s="3"/>
      <c r="H108" s="3"/>
      <c r="I108" s="3"/>
      <c r="J108" s="3"/>
      <c r="K108" s="3"/>
      <c r="L108" s="3"/>
    </row>
    <row r="109" spans="1:12">
      <c r="A109" s="44"/>
      <c r="B109" s="44"/>
      <c r="C109" s="44"/>
      <c r="D109" s="44"/>
      <c r="E109" s="44"/>
      <c r="F109" s="44"/>
      <c r="G109" s="3"/>
      <c r="H109" s="3"/>
      <c r="I109" s="3"/>
      <c r="J109" s="3"/>
      <c r="K109" s="3"/>
      <c r="L109" s="3"/>
    </row>
    <row r="110" spans="1:12">
      <c r="A110" s="44"/>
      <c r="B110" s="44"/>
      <c r="C110" s="44"/>
      <c r="D110" s="44"/>
      <c r="E110" s="44"/>
      <c r="F110" s="44"/>
      <c r="G110" s="3"/>
      <c r="H110" s="3"/>
      <c r="I110" s="3"/>
      <c r="J110" s="3"/>
      <c r="K110" s="3"/>
      <c r="L110" s="3"/>
    </row>
    <row r="111" spans="1:12">
      <c r="A111" s="44"/>
      <c r="B111" s="44"/>
      <c r="C111" s="44"/>
      <c r="D111" s="44"/>
      <c r="E111" s="44"/>
      <c r="F111" s="44"/>
      <c r="G111" s="3"/>
      <c r="H111" s="3"/>
      <c r="I111" s="3"/>
      <c r="J111" s="3"/>
      <c r="K111" s="3"/>
      <c r="L111" s="3"/>
    </row>
    <row r="112" spans="1:12">
      <c r="A112" s="44"/>
      <c r="B112" s="44"/>
      <c r="C112" s="44"/>
      <c r="D112" s="44"/>
      <c r="E112" s="44"/>
      <c r="F112" s="44"/>
      <c r="G112" s="3"/>
      <c r="H112" s="3"/>
      <c r="I112" s="3"/>
      <c r="J112" s="3"/>
      <c r="K112" s="3"/>
      <c r="L112" s="3"/>
    </row>
    <row r="113" spans="1:12">
      <c r="A113" s="44"/>
      <c r="B113" s="44"/>
      <c r="C113" s="44"/>
      <c r="D113" s="44"/>
      <c r="E113" s="44"/>
      <c r="F113" s="44"/>
      <c r="G113" s="3"/>
      <c r="H113" s="3"/>
      <c r="I113" s="3"/>
      <c r="J113" s="3"/>
      <c r="K113" s="3"/>
      <c r="L113" s="3"/>
    </row>
    <row r="114" spans="1:12">
      <c r="A114" s="44"/>
      <c r="B114" s="44"/>
      <c r="C114" s="44"/>
      <c r="D114" s="44"/>
      <c r="E114" s="44"/>
      <c r="F114" s="44"/>
      <c r="G114" s="3"/>
      <c r="H114" s="3"/>
      <c r="I114" s="3"/>
      <c r="J114" s="3"/>
      <c r="K114" s="3"/>
      <c r="L114" s="3"/>
    </row>
    <row r="115" spans="1:12">
      <c r="A115" s="44"/>
      <c r="B115" s="44"/>
      <c r="C115" s="44"/>
      <c r="D115" s="44"/>
      <c r="E115" s="44"/>
      <c r="F115" s="44"/>
      <c r="G115" s="3"/>
      <c r="H115" s="3"/>
      <c r="I115" s="3"/>
      <c r="J115" s="3"/>
      <c r="K115" s="3"/>
      <c r="L115" s="3"/>
    </row>
    <row r="116" spans="1:12">
      <c r="A116" s="44"/>
      <c r="B116" s="44"/>
      <c r="C116" s="44"/>
      <c r="D116" s="44"/>
      <c r="E116" s="44"/>
      <c r="F116" s="44"/>
      <c r="G116" s="3"/>
      <c r="H116" s="3"/>
      <c r="I116" s="3"/>
      <c r="J116" s="3"/>
      <c r="K116" s="3"/>
      <c r="L116" s="3"/>
    </row>
    <row r="117" spans="1:12">
      <c r="A117" s="44"/>
      <c r="B117" s="44"/>
      <c r="C117" s="44"/>
      <c r="D117" s="44"/>
      <c r="E117" s="44"/>
      <c r="F117" s="44"/>
      <c r="G117" s="3"/>
      <c r="H117" s="3"/>
      <c r="I117" s="3"/>
      <c r="J117" s="3"/>
      <c r="K117" s="3"/>
      <c r="L117" s="3"/>
    </row>
    <row r="118" spans="1:12">
      <c r="A118" s="44"/>
      <c r="B118" s="44"/>
      <c r="C118" s="44"/>
      <c r="D118" s="44"/>
      <c r="E118" s="44"/>
      <c r="F118" s="44"/>
      <c r="G118" s="3"/>
      <c r="H118" s="3"/>
      <c r="I118" s="3"/>
      <c r="J118" s="3"/>
      <c r="K118" s="3"/>
      <c r="L118" s="3"/>
    </row>
    <row r="119" spans="1:12">
      <c r="A119" s="44"/>
      <c r="B119" s="44"/>
      <c r="C119" s="44"/>
      <c r="D119" s="44"/>
      <c r="E119" s="44"/>
      <c r="F119" s="44"/>
      <c r="G119" s="3"/>
      <c r="H119" s="3"/>
      <c r="I119" s="3"/>
      <c r="J119" s="3"/>
      <c r="K119" s="3"/>
      <c r="L119" s="3"/>
    </row>
    <row r="120" spans="1:12">
      <c r="A120" s="44"/>
      <c r="B120" s="44"/>
      <c r="C120" s="44"/>
      <c r="D120" s="44"/>
      <c r="E120" s="44"/>
      <c r="F120" s="44"/>
      <c r="G120" s="3"/>
      <c r="H120" s="3"/>
      <c r="I120" s="3"/>
      <c r="J120" s="3"/>
      <c r="K120" s="3"/>
      <c r="L120" s="3"/>
    </row>
    <row r="121" spans="1:12">
      <c r="A121" s="44"/>
      <c r="B121" s="44"/>
      <c r="C121" s="44"/>
      <c r="D121" s="44"/>
      <c r="E121" s="44"/>
      <c r="F121" s="44"/>
      <c r="G121" s="3"/>
      <c r="H121" s="3"/>
      <c r="I121" s="3"/>
      <c r="J121" s="3"/>
      <c r="K121" s="3"/>
      <c r="L121" s="3"/>
    </row>
    <row r="122" spans="1:12">
      <c r="A122" s="44"/>
      <c r="B122" s="44"/>
      <c r="C122" s="44"/>
      <c r="D122" s="44"/>
      <c r="E122" s="44"/>
      <c r="F122" s="44"/>
      <c r="G122" s="3"/>
      <c r="H122" s="3"/>
      <c r="I122" s="3"/>
      <c r="J122" s="3"/>
      <c r="K122" s="3"/>
      <c r="L122" s="3"/>
    </row>
    <row r="123" spans="1:12">
      <c r="A123" s="44"/>
      <c r="B123" s="44"/>
      <c r="C123" s="44"/>
      <c r="D123" s="44"/>
      <c r="E123" s="44"/>
      <c r="F123" s="44"/>
      <c r="G123" s="3"/>
      <c r="H123" s="3"/>
      <c r="I123" s="3"/>
      <c r="J123" s="3"/>
      <c r="K123" s="3"/>
      <c r="L123" s="3"/>
    </row>
    <row r="124" spans="1:12">
      <c r="A124" s="44"/>
      <c r="B124" s="44"/>
      <c r="C124" s="44"/>
      <c r="D124" s="44"/>
      <c r="E124" s="44"/>
      <c r="F124" s="44"/>
      <c r="G124" s="3"/>
      <c r="H124" s="3"/>
      <c r="I124" s="3"/>
      <c r="J124" s="3"/>
      <c r="K124" s="3"/>
      <c r="L124" s="3"/>
    </row>
    <row r="125" spans="1:12">
      <c r="A125" s="44"/>
      <c r="B125" s="44"/>
      <c r="C125" s="44"/>
      <c r="D125" s="44"/>
      <c r="E125" s="44"/>
      <c r="F125" s="44"/>
      <c r="G125" s="3"/>
      <c r="H125" s="3"/>
      <c r="I125" s="3"/>
      <c r="J125" s="3"/>
      <c r="K125" s="3"/>
      <c r="L125" s="3"/>
    </row>
    <row r="126" spans="1:12">
      <c r="A126" s="44"/>
      <c r="B126" s="44"/>
      <c r="C126" s="44"/>
      <c r="D126" s="44"/>
      <c r="E126" s="44"/>
      <c r="F126" s="44"/>
      <c r="G126" s="3"/>
      <c r="H126" s="3"/>
      <c r="I126" s="3"/>
      <c r="J126" s="3"/>
      <c r="K126" s="3"/>
      <c r="L126" s="3"/>
    </row>
    <row r="127" spans="1:12">
      <c r="A127" s="44"/>
      <c r="B127" s="44"/>
      <c r="C127" s="44"/>
      <c r="D127" s="44"/>
      <c r="E127" s="44"/>
      <c r="F127" s="44"/>
      <c r="G127" s="3"/>
      <c r="H127" s="3"/>
      <c r="I127" s="3"/>
      <c r="J127" s="3"/>
      <c r="K127" s="3"/>
      <c r="L127" s="3"/>
    </row>
    <row r="128" spans="1:12">
      <c r="A128" s="44"/>
      <c r="B128" s="44"/>
      <c r="C128" s="44"/>
      <c r="D128" s="44"/>
      <c r="E128" s="44"/>
      <c r="F128" s="44"/>
      <c r="G128" s="3"/>
      <c r="H128" s="3"/>
      <c r="I128" s="3"/>
      <c r="J128" s="3"/>
      <c r="K128" s="3"/>
      <c r="L128" s="3"/>
    </row>
    <row r="129" spans="1:12">
      <c r="A129" s="44"/>
      <c r="B129" s="44"/>
      <c r="C129" s="44"/>
      <c r="D129" s="44"/>
      <c r="E129" s="44"/>
      <c r="F129" s="44"/>
      <c r="G129" s="3"/>
      <c r="H129" s="3"/>
      <c r="I129" s="3"/>
      <c r="J129" s="3"/>
      <c r="K129" s="3"/>
      <c r="L129" s="3"/>
    </row>
    <row r="130" spans="1:12">
      <c r="A130" s="44"/>
      <c r="B130" s="44"/>
      <c r="C130" s="44"/>
      <c r="D130" s="44"/>
      <c r="E130" s="44"/>
      <c r="F130" s="44"/>
      <c r="G130" s="3"/>
      <c r="H130" s="3"/>
      <c r="I130" s="3"/>
      <c r="J130" s="3"/>
      <c r="K130" s="3"/>
      <c r="L130" s="3"/>
    </row>
    <row r="131" spans="1:12">
      <c r="A131" s="44"/>
      <c r="B131" s="44"/>
      <c r="C131" s="44"/>
      <c r="D131" s="44"/>
      <c r="E131" s="44"/>
      <c r="F131" s="44"/>
      <c r="G131" s="3"/>
      <c r="H131" s="3"/>
      <c r="I131" s="3"/>
      <c r="J131" s="3"/>
      <c r="K131" s="3"/>
      <c r="L131" s="3"/>
    </row>
    <row r="132" spans="1:12">
      <c r="A132" s="44"/>
      <c r="B132" s="44"/>
      <c r="C132" s="44"/>
      <c r="D132" s="44"/>
      <c r="E132" s="44"/>
      <c r="F132" s="44"/>
      <c r="G132" s="3"/>
      <c r="H132" s="3"/>
      <c r="I132" s="3"/>
      <c r="J132" s="3"/>
      <c r="K132" s="3"/>
      <c r="L132" s="3"/>
    </row>
    <row r="133" spans="1:12">
      <c r="A133" s="44"/>
      <c r="B133" s="44"/>
      <c r="C133" s="44"/>
      <c r="D133" s="44"/>
      <c r="E133" s="44"/>
      <c r="F133" s="44"/>
      <c r="G133" s="3"/>
      <c r="H133" s="3"/>
      <c r="I133" s="3"/>
      <c r="J133" s="3"/>
      <c r="K133" s="3"/>
      <c r="L133" s="3"/>
    </row>
    <row r="134" spans="1:12">
      <c r="A134" s="44"/>
      <c r="B134" s="44"/>
      <c r="C134" s="44"/>
      <c r="D134" s="44"/>
      <c r="E134" s="44"/>
      <c r="F134" s="44"/>
      <c r="G134" s="3"/>
      <c r="H134" s="3"/>
      <c r="I134" s="3"/>
      <c r="J134" s="3"/>
      <c r="K134" s="3"/>
      <c r="L134" s="3"/>
    </row>
    <row r="135" spans="1:12">
      <c r="A135" s="44"/>
      <c r="B135" s="44"/>
      <c r="C135" s="44"/>
      <c r="D135" s="44"/>
      <c r="E135" s="44"/>
      <c r="F135" s="44"/>
      <c r="G135" s="3"/>
      <c r="H135" s="3"/>
      <c r="I135" s="3"/>
      <c r="J135" s="3"/>
      <c r="K135" s="3"/>
      <c r="L135" s="3"/>
    </row>
    <row r="136" spans="1:12">
      <c r="A136" s="44"/>
      <c r="B136" s="44"/>
      <c r="C136" s="44"/>
      <c r="D136" s="44"/>
      <c r="E136" s="44"/>
      <c r="F136" s="44"/>
      <c r="G136" s="3"/>
      <c r="H136" s="3"/>
      <c r="I136" s="3"/>
      <c r="J136" s="3"/>
      <c r="K136" s="3"/>
      <c r="L136" s="3"/>
    </row>
    <row r="137" spans="1:12">
      <c r="A137" s="44"/>
      <c r="B137" s="44"/>
      <c r="C137" s="44"/>
      <c r="D137" s="44"/>
      <c r="E137" s="44"/>
      <c r="F137" s="44"/>
      <c r="G137" s="3"/>
      <c r="H137" s="3"/>
      <c r="I137" s="3"/>
      <c r="J137" s="3"/>
      <c r="K137" s="3"/>
      <c r="L137" s="3"/>
    </row>
    <row r="138" spans="1:12">
      <c r="A138" s="44"/>
      <c r="B138" s="44"/>
      <c r="C138" s="44"/>
      <c r="D138" s="44"/>
      <c r="E138" s="44"/>
      <c r="F138" s="44"/>
      <c r="G138" s="3"/>
      <c r="H138" s="3"/>
      <c r="I138" s="3"/>
      <c r="J138" s="3"/>
      <c r="K138" s="3"/>
      <c r="L138" s="3"/>
    </row>
    <row r="139" spans="1:12">
      <c r="A139" s="44"/>
      <c r="B139" s="44"/>
      <c r="C139" s="44"/>
      <c r="D139" s="44"/>
      <c r="E139" s="44"/>
      <c r="F139" s="44"/>
      <c r="G139" s="3"/>
      <c r="H139" s="3"/>
      <c r="I139" s="3"/>
      <c r="J139" s="3"/>
      <c r="K139" s="3"/>
      <c r="L139" s="3"/>
    </row>
    <row r="140" spans="1:12">
      <c r="A140" s="38"/>
      <c r="B140" s="38"/>
      <c r="C140" s="38"/>
      <c r="D140" s="38"/>
      <c r="E140" s="38"/>
      <c r="F140" s="38"/>
    </row>
    <row r="141" spans="1:12">
      <c r="A141" s="38"/>
      <c r="B141" s="38"/>
      <c r="C141" s="38"/>
      <c r="D141" s="38"/>
      <c r="E141" s="38"/>
      <c r="F141" s="38"/>
    </row>
    <row r="142" spans="1:12">
      <c r="A142" s="38"/>
      <c r="B142" s="38"/>
      <c r="C142" s="38"/>
      <c r="D142" s="38"/>
      <c r="E142" s="38"/>
      <c r="F142" s="38"/>
    </row>
    <row r="143" spans="1:12">
      <c r="A143" s="38"/>
      <c r="B143" s="38"/>
      <c r="C143" s="38"/>
      <c r="D143" s="38"/>
      <c r="E143" s="38"/>
      <c r="F143" s="38"/>
    </row>
    <row r="144" spans="1:12">
      <c r="A144" s="38"/>
      <c r="B144" s="38"/>
      <c r="C144" s="38"/>
      <c r="D144" s="38"/>
      <c r="E144" s="38"/>
      <c r="F144" s="38"/>
    </row>
    <row r="145" spans="1:6">
      <c r="A145" s="38"/>
      <c r="B145" s="38"/>
      <c r="C145" s="38"/>
      <c r="D145" s="38"/>
      <c r="E145" s="38"/>
      <c r="F145" s="38"/>
    </row>
    <row r="146" spans="1:6">
      <c r="A146" s="38"/>
      <c r="B146" s="38"/>
      <c r="C146" s="38"/>
      <c r="D146" s="38"/>
      <c r="E146" s="38"/>
      <c r="F146" s="38"/>
    </row>
    <row r="147" spans="1:6">
      <c r="A147" s="38"/>
      <c r="B147" s="38"/>
      <c r="C147" s="38"/>
      <c r="D147" s="38"/>
      <c r="E147" s="38"/>
      <c r="F147" s="38"/>
    </row>
    <row r="148" spans="1:6">
      <c r="A148" s="38"/>
      <c r="B148" s="38"/>
      <c r="C148" s="38"/>
      <c r="D148" s="38"/>
      <c r="E148" s="38"/>
      <c r="F148" s="38"/>
    </row>
    <row r="149" spans="1:6">
      <c r="A149" s="38"/>
      <c r="B149" s="38"/>
      <c r="C149" s="38"/>
      <c r="D149" s="38"/>
      <c r="E149" s="38"/>
      <c r="F149" s="38"/>
    </row>
    <row r="150" spans="1:6">
      <c r="A150" s="38"/>
      <c r="B150" s="38"/>
      <c r="C150" s="38"/>
      <c r="D150" s="38"/>
      <c r="E150" s="38"/>
      <c r="F150" s="38"/>
    </row>
    <row r="151" spans="1:6">
      <c r="A151" s="38"/>
      <c r="B151" s="38"/>
      <c r="C151" s="38"/>
      <c r="D151" s="38"/>
      <c r="E151" s="38"/>
      <c r="F151" s="38"/>
    </row>
    <row r="152" spans="1:6">
      <c r="A152" s="38"/>
      <c r="B152" s="38"/>
      <c r="C152" s="38"/>
      <c r="D152" s="38"/>
      <c r="E152" s="38"/>
      <c r="F152" s="38"/>
    </row>
    <row r="153" spans="1:6">
      <c r="A153" s="38"/>
      <c r="B153" s="38"/>
      <c r="C153" s="38"/>
      <c r="D153" s="38"/>
      <c r="E153" s="38"/>
      <c r="F153" s="38"/>
    </row>
    <row r="154" spans="1:6">
      <c r="A154" s="38"/>
      <c r="B154" s="38"/>
      <c r="C154" s="38"/>
      <c r="D154" s="38"/>
      <c r="E154" s="38"/>
      <c r="F154" s="38"/>
    </row>
    <row r="155" spans="1:6">
      <c r="A155" s="38"/>
      <c r="B155" s="38"/>
      <c r="C155" s="38"/>
      <c r="D155" s="38"/>
      <c r="E155" s="38"/>
      <c r="F155" s="38"/>
    </row>
    <row r="156" spans="1:6">
      <c r="A156" s="38"/>
      <c r="B156" s="38"/>
      <c r="C156" s="38"/>
      <c r="D156" s="38"/>
      <c r="E156" s="38"/>
      <c r="F156" s="38"/>
    </row>
    <row r="157" spans="1:6">
      <c r="A157" s="38"/>
      <c r="B157" s="38"/>
      <c r="C157" s="38"/>
      <c r="D157" s="38"/>
      <c r="E157" s="38"/>
      <c r="F157" s="38"/>
    </row>
    <row r="158" spans="1:6">
      <c r="A158" s="38"/>
      <c r="B158" s="38"/>
      <c r="C158" s="38"/>
      <c r="D158" s="38"/>
      <c r="E158" s="38"/>
      <c r="F158" s="38"/>
    </row>
    <row r="159" spans="1:6">
      <c r="A159" s="38"/>
      <c r="B159" s="38"/>
      <c r="C159" s="38"/>
      <c r="D159" s="38"/>
      <c r="E159" s="38"/>
      <c r="F159" s="38"/>
    </row>
    <row r="160" spans="1:6">
      <c r="A160" s="38"/>
      <c r="B160" s="38"/>
      <c r="C160" s="38"/>
      <c r="D160" s="38"/>
      <c r="E160" s="38"/>
      <c r="F160" s="38"/>
    </row>
    <row r="161" spans="1:6">
      <c r="A161" s="38"/>
      <c r="B161" s="38"/>
      <c r="C161" s="38"/>
      <c r="D161" s="38"/>
      <c r="E161" s="38"/>
      <c r="F161" s="38"/>
    </row>
    <row r="162" spans="1:6">
      <c r="A162" s="38"/>
      <c r="B162" s="38"/>
      <c r="C162" s="38"/>
      <c r="D162" s="38"/>
      <c r="E162" s="38"/>
      <c r="F162" s="38"/>
    </row>
    <row r="163" spans="1:6">
      <c r="A163" s="38"/>
      <c r="B163" s="38"/>
      <c r="C163" s="38"/>
      <c r="D163" s="38"/>
      <c r="E163" s="38"/>
      <c r="F163" s="38"/>
    </row>
    <row r="164" spans="1:6">
      <c r="A164" s="38"/>
      <c r="B164" s="38"/>
      <c r="C164" s="38"/>
      <c r="D164" s="38"/>
      <c r="E164" s="38"/>
      <c r="F164" s="38"/>
    </row>
    <row r="165" spans="1:6">
      <c r="A165" s="38"/>
      <c r="B165" s="38"/>
      <c r="C165" s="38"/>
      <c r="D165" s="38"/>
      <c r="E165" s="38"/>
      <c r="F165" s="38"/>
    </row>
    <row r="166" spans="1:6">
      <c r="A166" s="38"/>
      <c r="B166" s="38"/>
      <c r="C166" s="38"/>
      <c r="D166" s="38"/>
      <c r="E166" s="38"/>
      <c r="F166" s="38"/>
    </row>
    <row r="167" spans="1:6">
      <c r="A167" s="38"/>
      <c r="B167" s="38"/>
      <c r="C167" s="38"/>
      <c r="D167" s="38"/>
      <c r="E167" s="38"/>
      <c r="F167" s="38"/>
    </row>
    <row r="168" spans="1:6">
      <c r="A168" s="38"/>
      <c r="B168" s="38"/>
      <c r="C168" s="38"/>
      <c r="D168" s="38"/>
      <c r="E168" s="38"/>
      <c r="F168" s="38"/>
    </row>
    <row r="169" spans="1:6">
      <c r="A169" s="38"/>
      <c r="B169" s="38"/>
      <c r="C169" s="38"/>
      <c r="D169" s="38"/>
      <c r="E169" s="38"/>
      <c r="F169" s="38"/>
    </row>
    <row r="170" spans="1:6">
      <c r="A170" s="38"/>
      <c r="B170" s="38"/>
      <c r="C170" s="38"/>
      <c r="D170" s="38"/>
      <c r="E170" s="38"/>
      <c r="F170" s="38"/>
    </row>
    <row r="171" spans="1:6">
      <c r="A171" s="38"/>
      <c r="B171" s="38"/>
      <c r="C171" s="38"/>
      <c r="D171" s="38"/>
      <c r="E171" s="38"/>
      <c r="F171" s="38"/>
    </row>
    <row r="172" spans="1:6">
      <c r="A172" s="38"/>
      <c r="B172" s="38"/>
      <c r="C172" s="38"/>
      <c r="D172" s="38"/>
      <c r="E172" s="38"/>
      <c r="F172" s="38"/>
    </row>
    <row r="173" spans="1:6">
      <c r="A173" s="38"/>
      <c r="B173" s="38"/>
      <c r="C173" s="38"/>
      <c r="D173" s="38"/>
      <c r="E173" s="38"/>
      <c r="F173" s="38"/>
    </row>
    <row r="174" spans="1:6">
      <c r="A174" s="38"/>
      <c r="B174" s="38"/>
      <c r="C174" s="38"/>
      <c r="D174" s="38"/>
      <c r="E174" s="38"/>
      <c r="F174" s="38"/>
    </row>
    <row r="175" spans="1:6">
      <c r="A175" s="38"/>
      <c r="B175" s="38"/>
      <c r="C175" s="38"/>
      <c r="D175" s="38"/>
      <c r="E175" s="38"/>
      <c r="F175" s="38"/>
    </row>
    <row r="176" spans="1:6">
      <c r="A176" s="38"/>
      <c r="B176" s="38"/>
      <c r="C176" s="38"/>
      <c r="D176" s="38"/>
      <c r="E176" s="38"/>
      <c r="F176" s="38"/>
    </row>
    <row r="177" spans="1:6">
      <c r="A177" s="38"/>
      <c r="B177" s="38"/>
      <c r="C177" s="38"/>
      <c r="D177" s="38"/>
      <c r="E177" s="38"/>
      <c r="F177" s="38"/>
    </row>
    <row r="178" spans="1:6">
      <c r="A178" s="38"/>
      <c r="B178" s="38"/>
      <c r="C178" s="38"/>
      <c r="D178" s="38"/>
      <c r="E178" s="38"/>
      <c r="F178" s="38"/>
    </row>
    <row r="179" spans="1:6">
      <c r="A179" s="38"/>
      <c r="B179" s="38"/>
      <c r="C179" s="38"/>
      <c r="D179" s="38"/>
      <c r="E179" s="38"/>
      <c r="F179" s="38"/>
    </row>
    <row r="180" spans="1:6">
      <c r="A180" s="38"/>
      <c r="B180" s="38"/>
      <c r="C180" s="38"/>
      <c r="D180" s="38"/>
      <c r="E180" s="38"/>
      <c r="F180" s="38"/>
    </row>
    <row r="181" spans="1:6">
      <c r="A181" s="38"/>
      <c r="B181" s="38"/>
      <c r="C181" s="38"/>
      <c r="D181" s="38"/>
      <c r="E181" s="38"/>
      <c r="F181" s="38"/>
    </row>
    <row r="182" spans="1:6">
      <c r="A182" s="38"/>
      <c r="B182" s="38"/>
      <c r="C182" s="38"/>
      <c r="D182" s="38"/>
      <c r="E182" s="38"/>
      <c r="F182" s="38"/>
    </row>
    <row r="183" spans="1:6">
      <c r="A183" s="38"/>
      <c r="B183" s="38"/>
      <c r="C183" s="38"/>
      <c r="D183" s="38"/>
      <c r="E183" s="38"/>
      <c r="F183" s="38"/>
    </row>
    <row r="184" spans="1:6">
      <c r="A184" s="38"/>
      <c r="B184" s="38"/>
      <c r="C184" s="38"/>
      <c r="D184" s="38"/>
      <c r="E184" s="38"/>
      <c r="F184" s="38"/>
    </row>
    <row r="185" spans="1:6">
      <c r="A185" s="38"/>
      <c r="B185" s="38"/>
      <c r="C185" s="38"/>
      <c r="D185" s="38"/>
      <c r="E185" s="38"/>
      <c r="F185" s="38"/>
    </row>
    <row r="186" spans="1:6">
      <c r="A186" s="38"/>
      <c r="B186" s="38"/>
      <c r="C186" s="38"/>
      <c r="D186" s="38"/>
      <c r="E186" s="38"/>
      <c r="F186" s="38"/>
    </row>
    <row r="187" spans="1:6">
      <c r="A187" s="38"/>
      <c r="B187" s="38"/>
      <c r="C187" s="38"/>
      <c r="D187" s="38"/>
      <c r="E187" s="38"/>
      <c r="F187" s="38"/>
    </row>
    <row r="188" spans="1:6">
      <c r="A188" s="38"/>
      <c r="B188" s="38"/>
      <c r="C188" s="38"/>
      <c r="D188" s="38"/>
      <c r="E188" s="38"/>
      <c r="F188" s="38"/>
    </row>
    <row r="189" spans="1:6">
      <c r="A189" s="38"/>
      <c r="B189" s="38"/>
      <c r="C189" s="38"/>
      <c r="D189" s="38"/>
      <c r="E189" s="38"/>
      <c r="F189" s="38"/>
    </row>
    <row r="190" spans="1:6">
      <c r="A190" s="38"/>
      <c r="B190" s="38"/>
      <c r="C190" s="38"/>
      <c r="D190" s="38"/>
      <c r="E190" s="38"/>
      <c r="F190" s="38"/>
    </row>
    <row r="191" spans="1:6">
      <c r="A191" s="38"/>
      <c r="B191" s="38"/>
      <c r="C191" s="38"/>
      <c r="D191" s="38"/>
      <c r="E191" s="38"/>
      <c r="F191" s="38"/>
    </row>
    <row r="192" spans="1:6">
      <c r="A192" s="38"/>
      <c r="B192" s="38"/>
      <c r="C192" s="38"/>
      <c r="D192" s="38"/>
      <c r="E192" s="38"/>
      <c r="F192" s="38"/>
    </row>
    <row r="193" spans="1:6">
      <c r="A193" s="38"/>
      <c r="B193" s="38"/>
      <c r="C193" s="38"/>
      <c r="D193" s="38"/>
      <c r="E193" s="38"/>
      <c r="F193" s="38"/>
    </row>
    <row r="194" spans="1:6">
      <c r="A194" s="38"/>
      <c r="B194" s="38"/>
      <c r="C194" s="38"/>
      <c r="D194" s="38"/>
      <c r="E194" s="38"/>
      <c r="F194" s="38"/>
    </row>
    <row r="195" spans="1:6">
      <c r="A195" s="38"/>
      <c r="B195" s="38"/>
      <c r="C195" s="38"/>
      <c r="D195" s="38"/>
      <c r="E195" s="38"/>
      <c r="F195" s="38"/>
    </row>
    <row r="196" spans="1:6">
      <c r="A196" s="38"/>
      <c r="B196" s="38"/>
      <c r="C196" s="38"/>
      <c r="D196" s="38"/>
      <c r="E196" s="38"/>
      <c r="F196" s="38"/>
    </row>
    <row r="197" spans="1:6">
      <c r="A197" s="38"/>
      <c r="B197" s="38"/>
      <c r="C197" s="38"/>
      <c r="D197" s="38"/>
      <c r="E197" s="38"/>
      <c r="F197" s="38"/>
    </row>
    <row r="198" spans="1:6">
      <c r="A198" s="38"/>
      <c r="B198" s="38"/>
      <c r="C198" s="38"/>
      <c r="D198" s="38"/>
      <c r="E198" s="38"/>
      <c r="F198" s="38"/>
    </row>
    <row r="199" spans="1:6">
      <c r="A199" s="38"/>
      <c r="B199" s="38"/>
      <c r="C199" s="38"/>
      <c r="D199" s="38"/>
      <c r="E199" s="38"/>
      <c r="F199" s="38"/>
    </row>
    <row r="200" spans="1:6">
      <c r="A200" s="38"/>
      <c r="B200" s="38"/>
      <c r="C200" s="38"/>
      <c r="D200" s="38"/>
      <c r="E200" s="38"/>
      <c r="F200" s="38"/>
    </row>
    <row r="201" spans="1:6">
      <c r="A201" s="38"/>
      <c r="B201" s="38"/>
      <c r="C201" s="38"/>
      <c r="D201" s="38"/>
      <c r="E201" s="38"/>
      <c r="F201" s="38"/>
    </row>
    <row r="202" spans="1:6">
      <c r="A202" s="38"/>
      <c r="B202" s="38"/>
      <c r="C202" s="38"/>
      <c r="D202" s="38"/>
      <c r="E202" s="38"/>
      <c r="F202" s="38"/>
    </row>
    <row r="203" spans="1:6">
      <c r="A203" s="38"/>
      <c r="B203" s="38"/>
      <c r="C203" s="38"/>
      <c r="D203" s="38"/>
      <c r="E203" s="38"/>
      <c r="F203" s="38"/>
    </row>
    <row r="204" spans="1:6">
      <c r="A204" s="38"/>
      <c r="B204" s="38"/>
      <c r="C204" s="38"/>
      <c r="D204" s="38"/>
      <c r="E204" s="38"/>
      <c r="F204" s="38"/>
    </row>
    <row r="205" spans="1:6">
      <c r="A205" s="38"/>
      <c r="B205" s="38"/>
      <c r="C205" s="38"/>
      <c r="D205" s="38"/>
      <c r="E205" s="38"/>
      <c r="F205" s="38"/>
    </row>
    <row r="206" spans="1:6">
      <c r="A206" s="38"/>
      <c r="B206" s="38"/>
      <c r="C206" s="38"/>
      <c r="D206" s="38"/>
      <c r="E206" s="38"/>
      <c r="F206" s="38"/>
    </row>
    <row r="207" spans="1:6">
      <c r="A207" s="38"/>
      <c r="B207" s="38"/>
      <c r="C207" s="38"/>
      <c r="D207" s="38"/>
      <c r="E207" s="38"/>
      <c r="F207" s="38"/>
    </row>
    <row r="208" spans="1:6">
      <c r="A208" s="38"/>
      <c r="B208" s="38"/>
      <c r="C208" s="38"/>
      <c r="D208" s="38"/>
      <c r="E208" s="38"/>
      <c r="F208" s="38"/>
    </row>
    <row r="209" spans="1:6">
      <c r="A209" s="38"/>
      <c r="B209" s="38"/>
      <c r="C209" s="38"/>
      <c r="D209" s="38"/>
      <c r="E209" s="38"/>
      <c r="F209" s="38"/>
    </row>
    <row r="210" spans="1:6">
      <c r="A210" s="38"/>
      <c r="B210" s="38"/>
      <c r="C210" s="38"/>
      <c r="D210" s="38"/>
      <c r="E210" s="38"/>
      <c r="F210" s="38"/>
    </row>
    <row r="211" spans="1:6">
      <c r="A211" s="38"/>
      <c r="B211" s="38"/>
      <c r="C211" s="38"/>
      <c r="D211" s="38"/>
      <c r="E211" s="38"/>
      <c r="F211" s="38"/>
    </row>
    <row r="212" spans="1:6">
      <c r="A212" s="38"/>
      <c r="B212" s="38"/>
      <c r="C212" s="38"/>
      <c r="D212" s="38"/>
      <c r="E212" s="38"/>
      <c r="F212" s="38"/>
    </row>
    <row r="213" spans="1:6">
      <c r="A213" s="38"/>
      <c r="B213" s="38"/>
      <c r="C213" s="38"/>
      <c r="D213" s="38"/>
      <c r="E213" s="38"/>
      <c r="F213" s="38"/>
    </row>
    <row r="214" spans="1:6">
      <c r="A214" s="38"/>
      <c r="B214" s="38"/>
      <c r="C214" s="38"/>
      <c r="D214" s="38"/>
      <c r="E214" s="38"/>
      <c r="F214" s="38"/>
    </row>
    <row r="215" spans="1:6">
      <c r="A215" s="38"/>
      <c r="B215" s="38"/>
      <c r="C215" s="38"/>
      <c r="D215" s="38"/>
      <c r="E215" s="38"/>
      <c r="F215" s="38"/>
    </row>
    <row r="216" spans="1:6">
      <c r="A216" s="38"/>
      <c r="B216" s="38"/>
      <c r="C216" s="38"/>
      <c r="D216" s="38"/>
      <c r="E216" s="38"/>
      <c r="F216" s="38"/>
    </row>
    <row r="217" spans="1:6">
      <c r="A217" s="38"/>
      <c r="B217" s="38"/>
      <c r="C217" s="38"/>
      <c r="D217" s="38"/>
      <c r="E217" s="38"/>
      <c r="F217" s="38"/>
    </row>
    <row r="218" spans="1:6">
      <c r="A218" s="38"/>
      <c r="B218" s="38"/>
      <c r="C218" s="38"/>
      <c r="D218" s="38"/>
      <c r="E218" s="38"/>
      <c r="F218" s="38"/>
    </row>
    <row r="219" spans="1:6">
      <c r="A219" s="38"/>
      <c r="B219" s="38"/>
      <c r="C219" s="38"/>
      <c r="D219" s="38"/>
      <c r="E219" s="38"/>
      <c r="F219" s="38"/>
    </row>
    <row r="220" spans="1:6">
      <c r="A220" s="38"/>
      <c r="B220" s="38"/>
      <c r="C220" s="38"/>
      <c r="D220" s="38"/>
      <c r="E220" s="38"/>
      <c r="F220" s="38"/>
    </row>
    <row r="221" spans="1:6">
      <c r="A221" s="38"/>
      <c r="B221" s="38"/>
      <c r="C221" s="38"/>
      <c r="D221" s="38"/>
      <c r="E221" s="38"/>
      <c r="F221" s="38"/>
    </row>
    <row r="222" spans="1:6">
      <c r="A222" s="38"/>
      <c r="B222" s="38"/>
      <c r="C222" s="38"/>
      <c r="D222" s="38"/>
      <c r="E222" s="38"/>
      <c r="F222" s="38"/>
    </row>
    <row r="223" spans="1:6">
      <c r="A223" s="38"/>
      <c r="B223" s="38"/>
      <c r="C223" s="38"/>
      <c r="D223" s="38"/>
      <c r="E223" s="38"/>
      <c r="F223" s="38"/>
    </row>
    <row r="224" spans="1:6">
      <c r="A224" s="38"/>
      <c r="B224" s="38"/>
      <c r="C224" s="38"/>
      <c r="D224" s="38"/>
      <c r="E224" s="38"/>
      <c r="F224" s="38"/>
    </row>
    <row r="225" spans="1:6">
      <c r="A225" s="38"/>
      <c r="B225" s="38"/>
      <c r="C225" s="38"/>
      <c r="D225" s="38"/>
      <c r="E225" s="38"/>
      <c r="F225" s="38"/>
    </row>
    <row r="226" spans="1:6">
      <c r="A226" s="38"/>
      <c r="B226" s="38"/>
      <c r="C226" s="38"/>
      <c r="D226" s="38"/>
      <c r="E226" s="38"/>
      <c r="F226" s="38"/>
    </row>
    <row r="227" spans="1:6">
      <c r="A227" s="38"/>
      <c r="B227" s="38"/>
      <c r="C227" s="38"/>
      <c r="D227" s="38"/>
      <c r="E227" s="38"/>
      <c r="F227" s="38"/>
    </row>
    <row r="228" spans="1:6">
      <c r="A228" s="38"/>
      <c r="B228" s="38"/>
      <c r="C228" s="38"/>
      <c r="D228" s="38"/>
      <c r="E228" s="38"/>
      <c r="F228" s="38"/>
    </row>
    <row r="229" spans="1:6">
      <c r="A229" s="38"/>
      <c r="B229" s="38"/>
      <c r="C229" s="38"/>
      <c r="D229" s="38"/>
      <c r="E229" s="38"/>
      <c r="F229" s="38"/>
    </row>
    <row r="230" spans="1:6">
      <c r="A230" s="38"/>
      <c r="B230" s="38"/>
      <c r="C230" s="38"/>
      <c r="D230" s="38"/>
      <c r="E230" s="38"/>
      <c r="F230" s="38"/>
    </row>
    <row r="231" spans="1:6">
      <c r="A231" s="38"/>
      <c r="B231" s="38"/>
      <c r="C231" s="38"/>
      <c r="D231" s="38"/>
      <c r="E231" s="38"/>
      <c r="F231" s="38"/>
    </row>
    <row r="232" spans="1:6">
      <c r="A232" s="38"/>
      <c r="B232" s="38"/>
      <c r="C232" s="38"/>
      <c r="D232" s="38"/>
      <c r="E232" s="38"/>
      <c r="F232" s="38"/>
    </row>
    <row r="233" spans="1:6">
      <c r="A233" s="38"/>
      <c r="B233" s="38"/>
      <c r="C233" s="38"/>
      <c r="D233" s="38"/>
      <c r="E233" s="38"/>
      <c r="F233" s="38"/>
    </row>
    <row r="234" spans="1:6">
      <c r="A234" s="38"/>
      <c r="B234" s="38"/>
      <c r="C234" s="38"/>
      <c r="D234" s="38"/>
      <c r="E234" s="38"/>
      <c r="F234" s="38"/>
    </row>
    <row r="235" spans="1:6">
      <c r="A235" s="38"/>
      <c r="B235" s="38"/>
      <c r="C235" s="38"/>
      <c r="D235" s="38"/>
      <c r="E235" s="38"/>
      <c r="F235" s="38"/>
    </row>
    <row r="236" spans="1:6">
      <c r="A236" s="38"/>
      <c r="B236" s="38"/>
      <c r="C236" s="38"/>
      <c r="D236" s="38"/>
      <c r="E236" s="38"/>
      <c r="F236" s="38"/>
    </row>
    <row r="237" spans="1:6">
      <c r="A237" s="38"/>
      <c r="B237" s="38"/>
      <c r="C237" s="38"/>
      <c r="D237" s="38"/>
      <c r="E237" s="38"/>
      <c r="F237" s="38"/>
    </row>
    <row r="238" spans="1:6">
      <c r="A238" s="38"/>
      <c r="B238" s="38"/>
      <c r="C238" s="38"/>
      <c r="D238" s="38"/>
      <c r="E238" s="38"/>
      <c r="F238" s="38"/>
    </row>
    <row r="239" spans="1:6">
      <c r="A239" s="38"/>
      <c r="B239" s="38"/>
      <c r="C239" s="38"/>
      <c r="D239" s="38"/>
      <c r="E239" s="38"/>
      <c r="F239" s="38"/>
    </row>
    <row r="240" spans="1:6">
      <c r="A240" s="38"/>
      <c r="B240" s="38"/>
      <c r="C240" s="38"/>
      <c r="D240" s="38"/>
      <c r="E240" s="38"/>
      <c r="F240" s="38"/>
    </row>
    <row r="241" spans="1:6">
      <c r="A241" s="38"/>
      <c r="B241" s="38"/>
      <c r="C241" s="38"/>
      <c r="D241" s="38"/>
      <c r="E241" s="38"/>
      <c r="F241" s="38"/>
    </row>
    <row r="242" spans="1:6">
      <c r="A242" s="38"/>
      <c r="B242" s="38"/>
      <c r="C242" s="38"/>
      <c r="D242" s="38"/>
      <c r="E242" s="38"/>
      <c r="F242" s="38"/>
    </row>
    <row r="243" spans="1:6">
      <c r="A243" s="38"/>
      <c r="B243" s="38"/>
      <c r="C243" s="38"/>
      <c r="D243" s="38"/>
      <c r="E243" s="38"/>
      <c r="F243" s="38"/>
    </row>
    <row r="244" spans="1:6">
      <c r="A244" s="38"/>
      <c r="B244" s="38"/>
      <c r="C244" s="38"/>
      <c r="D244" s="38"/>
      <c r="E244" s="38"/>
      <c r="F244" s="38"/>
    </row>
    <row r="245" spans="1:6">
      <c r="A245" s="38"/>
      <c r="B245" s="38"/>
      <c r="C245" s="38"/>
      <c r="D245" s="38"/>
      <c r="E245" s="38"/>
      <c r="F245" s="38"/>
    </row>
    <row r="246" spans="1:6">
      <c r="A246" s="38"/>
      <c r="B246" s="38"/>
      <c r="C246" s="38"/>
      <c r="D246" s="38"/>
      <c r="E246" s="38"/>
      <c r="F246" s="38"/>
    </row>
    <row r="247" spans="1:6">
      <c r="A247" s="38"/>
      <c r="B247" s="38"/>
      <c r="C247" s="38"/>
      <c r="D247" s="38"/>
      <c r="E247" s="38"/>
      <c r="F247" s="38"/>
    </row>
    <row r="248" spans="1:6">
      <c r="A248" s="38"/>
      <c r="B248" s="38"/>
      <c r="C248" s="38"/>
      <c r="D248" s="38"/>
      <c r="E248" s="38"/>
      <c r="F248" s="38"/>
    </row>
  </sheetData>
  <conditionalFormatting pivot="1" sqref="B9:E14">
    <cfRule type="colorScale" priority="4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2:E42">
    <cfRule type="colorScale" priority="3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F9:F14">
    <cfRule type="dataBar" priority="3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{261D604A-9B1F-49C2-8606-79233D41D2B0}</x14:id>
        </ext>
      </extLst>
    </cfRule>
  </conditionalFormatting>
  <conditionalFormatting pivot="1" sqref="F24:F29">
    <cfRule type="dataBar" priority="3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{BA4C1776-51C1-467A-81EA-B0D735725771}</x14:id>
        </ext>
      </extLst>
    </cfRule>
  </conditionalFormatting>
  <conditionalFormatting pivot="1" sqref="F39:F44">
    <cfRule type="dataBar" priority="3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{C7D938B2-92B9-4B00-8ADE-B1EAAD4C0DF7}</x14:id>
        </ext>
      </extLst>
    </cfRule>
  </conditionalFormatting>
  <conditionalFormatting pivot="1" sqref="B9:E9">
    <cfRule type="colorScale" priority="3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0:E10">
    <cfRule type="colorScale" priority="3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1:E11">
    <cfRule type="colorScale" priority="3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2:E12">
    <cfRule type="colorScale" priority="3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3:E13">
    <cfRule type="colorScale" priority="3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4:E14">
    <cfRule type="colorScale" priority="2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4:E24">
    <cfRule type="colorScale" priority="2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4:E24">
    <cfRule type="colorScale" priority="2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32:I32">
    <cfRule type="colorScale" priority="2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32:I32">
    <cfRule type="colorScale" priority="2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5:E25">
    <cfRule type="colorScale" priority="2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5:E25">
    <cfRule type="colorScale" priority="2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6:E26">
    <cfRule type="colorScale" priority="2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6:E26">
    <cfRule type="colorScale" priority="2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7:E27">
    <cfRule type="colorScale" priority="2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7:E27">
    <cfRule type="colorScale" priority="1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B23:E23">
    <cfRule type="colorScale" priority="1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B23:E23">
    <cfRule type="colorScale" priority="1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9:E29">
    <cfRule type="colorScale" priority="1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9:E29">
    <cfRule type="colorScale" priority="1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8:E28">
    <cfRule type="colorScale" priority="1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28:E28">
    <cfRule type="colorScale" priority="1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39:E39">
    <cfRule type="colorScale" priority="1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39:E39">
    <cfRule type="colorScale" priority="1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4:E44">
    <cfRule type="colorScale" priority="1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4:E44">
    <cfRule type="colorScale" priority="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3:E43">
    <cfRule type="colorScale" priority="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3:E43">
    <cfRule type="colorScale" priority="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A40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A40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1:E41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41:E41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53333333333333333" footer="0.3"/>
  <pageSetup orientation="portrait" r:id="rId4"/>
  <headerFooter>
    <oddHeader>&amp;L&amp;"Lucida Fax,Bold"AtliQ Hardwares</oddHeader>
  </headerFooter>
  <drawing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61D604A-9B1F-49C2-8606-79233D41D2B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F9:F14</xm:sqref>
        </x14:conditionalFormatting>
        <x14:conditionalFormatting xmlns:xm="http://schemas.microsoft.com/office/excel/2006/main" pivot="1">
          <x14:cfRule type="dataBar" id="{BA4C1776-51C1-467A-81EA-B0D73572577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F24:F29</xm:sqref>
        </x14:conditionalFormatting>
        <x14:conditionalFormatting xmlns:xm="http://schemas.microsoft.com/office/excel/2006/main" pivot="1">
          <x14:cfRule type="dataBar" id="{C7D938B2-92B9-4B00-8ADE-B1EAAD4C0DF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F39:F44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D4989B-BF31-4D9A-9C97-39CBB88B4D45}">
  <dimension ref="A2:F12"/>
  <sheetViews>
    <sheetView showGridLines="0" view="pageLayout" zoomScaleNormal="100" workbookViewId="0">
      <selection activeCell="D5" sqref="D5"/>
    </sheetView>
  </sheetViews>
  <sheetFormatPr defaultRowHeight="14.4"/>
  <cols>
    <col min="1" max="2" width="16.6640625" bestFit="1" customWidth="1"/>
    <col min="3" max="3" width="8.33203125" bestFit="1" customWidth="1"/>
    <col min="4" max="4" width="23.77734375" bestFit="1" customWidth="1"/>
    <col min="5" max="5" width="23.6640625" customWidth="1"/>
    <col min="6" max="6" width="34.77734375" bestFit="1" customWidth="1"/>
    <col min="7" max="8" width="18.5546875" bestFit="1" customWidth="1"/>
  </cols>
  <sheetData>
    <row r="2" spans="1:6" ht="13.2" customHeight="1">
      <c r="A2" s="29" t="s">
        <v>111</v>
      </c>
    </row>
    <row r="3" spans="1:6">
      <c r="A3" s="25" t="s">
        <v>12</v>
      </c>
      <c r="B3" s="22" t="s" vm="2">
        <v>109</v>
      </c>
    </row>
    <row r="4" spans="1:6">
      <c r="A4" s="25" t="s">
        <v>104</v>
      </c>
      <c r="B4" s="22" t="s" vm="3">
        <v>109</v>
      </c>
      <c r="C4" s="12"/>
      <c r="D4" s="17" t="s">
        <v>123</v>
      </c>
      <c r="E4" s="18"/>
      <c r="F4" s="18"/>
    </row>
    <row r="5" spans="1:6">
      <c r="A5" s="25" t="s">
        <v>124</v>
      </c>
      <c r="B5" s="22" t="s" vm="4">
        <v>109</v>
      </c>
      <c r="C5" s="12"/>
      <c r="D5" s="19" t="s">
        <v>115</v>
      </c>
      <c r="E5" s="20"/>
      <c r="F5" s="20"/>
    </row>
    <row r="6" spans="1:6" ht="15" thickTop="1">
      <c r="A6" s="26"/>
      <c r="B6" s="26"/>
      <c r="C6" s="14"/>
      <c r="D6" s="26"/>
      <c r="E6" s="26"/>
    </row>
    <row r="7" spans="1:6">
      <c r="A7" s="28"/>
      <c r="B7" s="28" t="s">
        <v>119</v>
      </c>
      <c r="C7" s="28"/>
      <c r="D7" s="28"/>
      <c r="E7" s="27"/>
    </row>
    <row r="8" spans="1:6">
      <c r="A8" s="28" t="s">
        <v>120</v>
      </c>
      <c r="B8" s="28" t="s">
        <v>106</v>
      </c>
      <c r="C8" s="28" t="s">
        <v>107</v>
      </c>
      <c r="D8" s="28" t="s">
        <v>108</v>
      </c>
      <c r="E8" s="28" t="s">
        <v>122</v>
      </c>
    </row>
    <row r="9" spans="1:6">
      <c r="A9" s="22" t="s">
        <v>112</v>
      </c>
      <c r="B9" s="31">
        <v>87478258.349999994</v>
      </c>
      <c r="C9" s="31">
        <v>196690953.08000001</v>
      </c>
      <c r="D9" s="31">
        <v>598877095.26999998</v>
      </c>
      <c r="E9" s="30">
        <f>IFERROR((D9-C9)/C9,"")</f>
        <v>2.0447617742053392</v>
      </c>
    </row>
    <row r="10" spans="1:6">
      <c r="A10" s="22" t="s">
        <v>116</v>
      </c>
      <c r="B10" s="31">
        <v>51238673.83329998</v>
      </c>
      <c r="C10" s="31">
        <v>123371488.19679998</v>
      </c>
      <c r="D10" s="31">
        <v>380714262.18750048</v>
      </c>
      <c r="E10" s="30">
        <f t="shared" ref="E10:E12" si="0">IFERROR((D10-C10)/C10,"")</f>
        <v>2.0859177250110812</v>
      </c>
    </row>
    <row r="11" spans="1:6">
      <c r="A11" s="22" t="s">
        <v>117</v>
      </c>
      <c r="B11" s="31">
        <v>36239584.516700014</v>
      </c>
      <c r="C11" s="31">
        <v>73319464.883200034</v>
      </c>
      <c r="D11" s="31">
        <v>218162833.0824995</v>
      </c>
      <c r="E11" s="30">
        <f t="shared" si="0"/>
        <v>1.9755104381904451</v>
      </c>
    </row>
    <row r="12" spans="1:6">
      <c r="A12" s="22" t="s">
        <v>118</v>
      </c>
      <c r="B12" s="23">
        <v>0.41426961624802416</v>
      </c>
      <c r="C12" s="23">
        <v>0.37276480557485958</v>
      </c>
      <c r="D12" s="23">
        <v>0.36428648683607134</v>
      </c>
      <c r="E12" s="24">
        <f t="shared" si="0"/>
        <v>-2.27444184965729E-2</v>
      </c>
    </row>
  </sheetData>
  <conditionalFormatting pivot="1" sqref="B9:D9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0:D10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1:D1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2:D12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E9:E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{8AB184BE-D8DC-49D0-BC4B-81643A26BEFA}</x14:id>
        </ext>
      </extLst>
    </cfRule>
  </conditionalFormatting>
  <pageMargins left="0.7" right="0.7" top="0.75" bottom="0.75" header="0.53333333333333333" footer="0.3"/>
  <pageSetup orientation="portrait" r:id="rId2"/>
  <headerFooter>
    <oddHeader>&amp;L&amp;"Lucida Fax,Bold"AtliQ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AB184BE-D8DC-49D0-BC4B-81643A26BEF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57CE6-CB6A-458D-B3DB-5112D7E5640A}">
  <dimension ref="A1:F10"/>
  <sheetViews>
    <sheetView showGridLines="0" view="pageLayout" zoomScaleNormal="100" workbookViewId="0">
      <selection activeCell="G12" sqref="G12"/>
    </sheetView>
  </sheetViews>
  <sheetFormatPr defaultRowHeight="14.4"/>
  <cols>
    <col min="1" max="1" width="13.77734375" bestFit="1" customWidth="1"/>
    <col min="2" max="3" width="9.5546875" bestFit="1" customWidth="1"/>
    <col min="4" max="4" width="15.88671875" customWidth="1"/>
    <col min="5" max="5" width="12.5546875" customWidth="1"/>
    <col min="6" max="6" width="14.33203125" customWidth="1"/>
    <col min="7" max="7" width="12.21875" customWidth="1"/>
  </cols>
  <sheetData>
    <row r="1" spans="1:6" ht="25.2" customHeight="1"/>
    <row r="2" spans="1:6">
      <c r="A2" s="17" t="s">
        <v>111</v>
      </c>
    </row>
    <row r="3" spans="1:6">
      <c r="A3" s="36" t="s">
        <v>13</v>
      </c>
      <c r="B3" s="36" t="s" vm="1">
        <v>109</v>
      </c>
      <c r="C3" s="12"/>
      <c r="D3" s="17" t="s">
        <v>175</v>
      </c>
      <c r="E3" s="18"/>
      <c r="F3" s="18"/>
    </row>
    <row r="4" spans="1:6">
      <c r="A4" s="36" t="s">
        <v>124</v>
      </c>
      <c r="B4" s="36" t="s" vm="4">
        <v>109</v>
      </c>
      <c r="C4" s="12"/>
      <c r="D4" s="19" t="s">
        <v>115</v>
      </c>
      <c r="E4" s="20"/>
      <c r="F4" s="20"/>
    </row>
    <row r="5" spans="1:6" ht="15" thickTop="1">
      <c r="C5" s="14"/>
    </row>
    <row r="6" spans="1:6">
      <c r="A6" s="36" t="s">
        <v>182</v>
      </c>
      <c r="B6" s="63" t="s">
        <v>107</v>
      </c>
      <c r="C6" s="63" t="s">
        <v>108</v>
      </c>
      <c r="D6" s="60" t="s">
        <v>113</v>
      </c>
    </row>
    <row r="7" spans="1:6">
      <c r="A7" s="4" t="s">
        <v>172</v>
      </c>
      <c r="B7" s="6">
        <v>51381236.68</v>
      </c>
      <c r="C7" s="6">
        <v>94734636.299999997</v>
      </c>
      <c r="D7" s="65">
        <v>0.84375936472691371</v>
      </c>
    </row>
    <row r="8" spans="1:6">
      <c r="A8" s="4" t="s">
        <v>173</v>
      </c>
      <c r="B8" s="6">
        <v>105240750.19</v>
      </c>
      <c r="C8" s="6">
        <v>338378682.16000003</v>
      </c>
      <c r="D8" s="65">
        <v>2.2152819278568088</v>
      </c>
    </row>
    <row r="9" spans="1:6">
      <c r="A9" s="4" t="s">
        <v>174</v>
      </c>
      <c r="B9" s="6">
        <v>40068966.210000001</v>
      </c>
      <c r="C9" s="6">
        <v>165763776.81</v>
      </c>
      <c r="D9" s="65">
        <v>3.1369616560916009</v>
      </c>
    </row>
    <row r="10" spans="1:6">
      <c r="A10" s="59" t="s">
        <v>105</v>
      </c>
      <c r="B10" s="61">
        <v>196690953.08000001</v>
      </c>
      <c r="C10" s="61">
        <v>598877095.26999998</v>
      </c>
      <c r="D10" s="66">
        <v>2.0447617742053392</v>
      </c>
    </row>
  </sheetData>
  <conditionalFormatting pivot="1" sqref="D7:D8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{E449D453-2358-46EE-BB2F-74BFD7A0F949}</x14:id>
        </ext>
      </extLst>
    </cfRule>
  </conditionalFormatting>
  <conditionalFormatting pivot="1" sqref="B7:C7">
    <cfRule type="colorScale" priority="3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B8:C8">
    <cfRule type="colorScale" priority="2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B9:C9">
    <cfRule type="colorScale" priority="1">
      <colorScale>
        <cfvo type="min"/>
        <cfvo type="max"/>
        <color theme="7" tint="0.59999389629810485"/>
        <color theme="7" tint="-0.249977111117893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449D453-2358-46EE-BB2F-74BFD7A0F94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4CC64D-B945-4E8D-90DB-040EBADEF6AB}">
  <dimension ref="A1:F29"/>
  <sheetViews>
    <sheetView showGridLines="0" view="pageLayout" topLeftCell="A4" zoomScaleNormal="100" workbookViewId="0">
      <selection activeCell="D3" sqref="D3"/>
    </sheetView>
  </sheetViews>
  <sheetFormatPr defaultRowHeight="14.4"/>
  <cols>
    <col min="1" max="1" width="27.33203125" bestFit="1" customWidth="1"/>
    <col min="2" max="2" width="10.21875" bestFit="1" customWidth="1"/>
    <col min="3" max="3" width="6.88671875" bestFit="1" customWidth="1"/>
    <col min="4" max="4" width="13.44140625" customWidth="1"/>
    <col min="5" max="5" width="12.5546875" customWidth="1"/>
    <col min="6" max="6" width="19.77734375" customWidth="1"/>
    <col min="7" max="7" width="20" customWidth="1"/>
  </cols>
  <sheetData>
    <row r="1" spans="1:6" ht="25.2" customHeight="1">
      <c r="A1" s="17" t="s">
        <v>111</v>
      </c>
    </row>
    <row r="2" spans="1:6">
      <c r="A2" s="36" t="s">
        <v>13</v>
      </c>
      <c r="B2" s="36" t="s" vm="1">
        <v>109</v>
      </c>
    </row>
    <row r="3" spans="1:6">
      <c r="A3" s="36" t="s">
        <v>104</v>
      </c>
      <c r="B3" s="36" t="s" vm="3">
        <v>109</v>
      </c>
      <c r="C3" s="12"/>
      <c r="D3" s="17" t="s">
        <v>177</v>
      </c>
      <c r="E3" s="18"/>
      <c r="F3" s="18"/>
    </row>
    <row r="4" spans="1:6">
      <c r="A4" s="36" t="s">
        <v>124</v>
      </c>
      <c r="B4" s="36" t="s" vm="4">
        <v>109</v>
      </c>
      <c r="C4" s="12"/>
      <c r="D4" s="19"/>
      <c r="E4" s="20"/>
      <c r="F4" s="20"/>
    </row>
    <row r="5" spans="1:6" ht="15" thickTop="1">
      <c r="C5" s="14"/>
    </row>
    <row r="6" spans="1:6">
      <c r="A6" s="78" t="s">
        <v>171</v>
      </c>
      <c r="B6" s="78" t="s">
        <v>176</v>
      </c>
    </row>
    <row r="7" spans="1:6">
      <c r="A7" s="4" t="s">
        <v>143</v>
      </c>
      <c r="B7" s="71">
        <v>3376565</v>
      </c>
    </row>
    <row r="8" spans="1:6">
      <c r="A8" s="4" t="s">
        <v>144</v>
      </c>
      <c r="B8" s="71">
        <v>3975074</v>
      </c>
    </row>
    <row r="9" spans="1:6">
      <c r="A9" s="4" t="s">
        <v>156</v>
      </c>
      <c r="B9" s="71">
        <v>4151008</v>
      </c>
    </row>
    <row r="10" spans="1:6">
      <c r="A10" s="4" t="s">
        <v>157</v>
      </c>
      <c r="B10" s="71">
        <v>3371170</v>
      </c>
    </row>
    <row r="11" spans="1:6">
      <c r="A11" s="4" t="s">
        <v>158</v>
      </c>
      <c r="B11" s="71">
        <v>4126295</v>
      </c>
    </row>
    <row r="12" spans="1:6">
      <c r="A12" s="59" t="s">
        <v>105</v>
      </c>
      <c r="B12" s="72">
        <v>19000112</v>
      </c>
    </row>
    <row r="14" spans="1:6">
      <c r="A14" s="75" t="s">
        <v>111</v>
      </c>
    </row>
    <row r="15" spans="1:6">
      <c r="A15" s="36" t="s">
        <v>13</v>
      </c>
      <c r="B15" s="36" t="s" vm="1">
        <v>109</v>
      </c>
    </row>
    <row r="16" spans="1:6">
      <c r="A16" s="36" t="s">
        <v>104</v>
      </c>
      <c r="B16" s="36" t="s" vm="3">
        <v>109</v>
      </c>
      <c r="D16" s="17" t="s">
        <v>178</v>
      </c>
    </row>
    <row r="17" spans="1:3">
      <c r="A17" s="74" t="s">
        <v>124</v>
      </c>
      <c r="B17" s="74" t="s" vm="4">
        <v>109</v>
      </c>
    </row>
    <row r="20" spans="1:3">
      <c r="A20" s="78" t="s">
        <v>171</v>
      </c>
      <c r="B20" s="78" t="s">
        <v>176</v>
      </c>
    </row>
    <row r="21" spans="1:3">
      <c r="A21" s="70" t="s">
        <v>142</v>
      </c>
      <c r="B21" s="77">
        <v>51721</v>
      </c>
    </row>
    <row r="22" spans="1:3">
      <c r="A22" s="4" t="s">
        <v>146</v>
      </c>
      <c r="B22" s="67">
        <v>63059</v>
      </c>
    </row>
    <row r="23" spans="1:3">
      <c r="A23" s="4" t="s">
        <v>148</v>
      </c>
      <c r="B23" s="67">
        <v>15224</v>
      </c>
    </row>
    <row r="24" spans="1:3">
      <c r="A24" s="4" t="s">
        <v>149</v>
      </c>
      <c r="B24" s="67">
        <v>8854</v>
      </c>
    </row>
    <row r="25" spans="1:3">
      <c r="A25" s="4" t="s">
        <v>166</v>
      </c>
      <c r="B25" s="67">
        <v>36029</v>
      </c>
    </row>
    <row r="26" spans="1:3">
      <c r="A26" s="68" t="s">
        <v>105</v>
      </c>
      <c r="B26" s="73">
        <v>174887</v>
      </c>
    </row>
    <row r="28" spans="1:3">
      <c r="C28" s="69"/>
    </row>
    <row r="29" spans="1:3">
      <c r="C29" s="69"/>
    </row>
  </sheetData>
  <conditionalFormatting pivot="1" sqref="B7:B11">
    <cfRule type="colorScale" priority="5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sqref="B21:B25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E6E7B0-5537-43BD-9586-0A94C86659DB}">
  <dimension ref="A1:F23"/>
  <sheetViews>
    <sheetView showGridLines="0" view="pageLayout" topLeftCell="A2" zoomScaleNormal="100" workbookViewId="0">
      <selection activeCell="E7" sqref="E7"/>
    </sheetView>
  </sheetViews>
  <sheetFormatPr defaultRowHeight="14.4"/>
  <cols>
    <col min="1" max="1" width="18.5546875" bestFit="1" customWidth="1"/>
    <col min="2" max="2" width="6.21875" bestFit="1" customWidth="1"/>
    <col min="3" max="3" width="9.5546875" bestFit="1" customWidth="1"/>
    <col min="4" max="4" width="23.77734375" bestFit="1" customWidth="1"/>
    <col min="5" max="5" width="12.5546875" customWidth="1"/>
    <col min="6" max="6" width="18.109375" customWidth="1"/>
    <col min="7" max="7" width="20" customWidth="1"/>
  </cols>
  <sheetData>
    <row r="1" spans="1:6" ht="25.2" customHeight="1">
      <c r="A1" s="17" t="s">
        <v>111</v>
      </c>
      <c r="D1" s="76" t="s">
        <v>179</v>
      </c>
    </row>
    <row r="2" spans="1:6">
      <c r="A2" s="36" t="s">
        <v>13</v>
      </c>
      <c r="B2" s="36" t="s" vm="1">
        <v>109</v>
      </c>
      <c r="D2" s="19" t="s">
        <v>115</v>
      </c>
    </row>
    <row r="3" spans="1:6">
      <c r="A3" s="36" t="s">
        <v>104</v>
      </c>
      <c r="B3" s="36" t="s" vm="3">
        <v>109</v>
      </c>
      <c r="C3" s="12"/>
      <c r="F3" s="18"/>
    </row>
    <row r="4" spans="1:6">
      <c r="A4" s="36" t="s">
        <v>124</v>
      </c>
      <c r="B4" s="36" t="s" vm="4">
        <v>109</v>
      </c>
      <c r="C4" s="12"/>
      <c r="F4" s="20"/>
    </row>
    <row r="5" spans="1:6" ht="15" thickTop="1">
      <c r="C5" s="14"/>
    </row>
    <row r="6" spans="1:6">
      <c r="A6" s="62" t="s">
        <v>171</v>
      </c>
      <c r="B6" s="63" t="s">
        <v>107</v>
      </c>
      <c r="C6" s="63" t="s">
        <v>108</v>
      </c>
    </row>
    <row r="7" spans="1:6">
      <c r="A7" s="64" t="s">
        <v>139</v>
      </c>
      <c r="B7" s="6"/>
      <c r="C7" s="6">
        <v>4394981.7300000004</v>
      </c>
    </row>
    <row r="8" spans="1:6" ht="42">
      <c r="A8" s="64" t="s">
        <v>140</v>
      </c>
      <c r="B8" s="6"/>
      <c r="C8" s="6">
        <v>14207395.529999999</v>
      </c>
    </row>
    <row r="9" spans="1:6">
      <c r="A9" s="64" t="s">
        <v>145</v>
      </c>
      <c r="B9" s="6"/>
      <c r="C9" s="6">
        <v>19524227.91</v>
      </c>
    </row>
    <row r="10" spans="1:6">
      <c r="A10" s="64" t="s">
        <v>146</v>
      </c>
      <c r="B10" s="6"/>
      <c r="C10" s="6">
        <v>11701437.68</v>
      </c>
    </row>
    <row r="11" spans="1:6" ht="28.2">
      <c r="A11" s="64" t="s">
        <v>149</v>
      </c>
      <c r="B11" s="6"/>
      <c r="C11" s="6">
        <v>3508874.52</v>
      </c>
    </row>
    <row r="12" spans="1:6">
      <c r="A12" s="64" t="s">
        <v>153</v>
      </c>
      <c r="B12" s="6"/>
      <c r="C12" s="6">
        <v>4210009.2300000004</v>
      </c>
    </row>
    <row r="13" spans="1:6">
      <c r="A13" s="64" t="s">
        <v>154</v>
      </c>
      <c r="B13" s="6"/>
      <c r="C13" s="6">
        <v>4862675.75</v>
      </c>
    </row>
    <row r="14" spans="1:6">
      <c r="A14" s="64" t="s">
        <v>155</v>
      </c>
      <c r="B14" s="6"/>
      <c r="C14" s="6">
        <v>1676224.51</v>
      </c>
    </row>
    <row r="15" spans="1:6">
      <c r="A15" s="64" t="s">
        <v>159</v>
      </c>
      <c r="B15" s="6"/>
      <c r="C15" s="6">
        <v>13657515.859999999</v>
      </c>
    </row>
    <row r="16" spans="1:6">
      <c r="A16" s="64" t="s">
        <v>160</v>
      </c>
      <c r="B16" s="6"/>
      <c r="C16" s="6">
        <v>2846079.8</v>
      </c>
    </row>
    <row r="17" spans="1:3">
      <c r="A17" s="64" t="s">
        <v>161</v>
      </c>
      <c r="B17" s="6"/>
      <c r="C17" s="6">
        <v>2294921.14</v>
      </c>
    </row>
    <row r="18" spans="1:3">
      <c r="A18" s="64" t="s">
        <v>164</v>
      </c>
      <c r="B18" s="6"/>
      <c r="C18" s="6">
        <v>21983053.98</v>
      </c>
    </row>
    <row r="19" spans="1:3">
      <c r="A19" s="64" t="s">
        <v>165</v>
      </c>
      <c r="B19" s="6"/>
      <c r="C19" s="6">
        <v>15411654.33</v>
      </c>
    </row>
    <row r="20" spans="1:3">
      <c r="A20" s="64" t="s">
        <v>167</v>
      </c>
      <c r="B20" s="6"/>
      <c r="C20" s="6">
        <v>20738249.41</v>
      </c>
    </row>
    <row r="21" spans="1:3">
      <c r="A21" s="64" t="s">
        <v>168</v>
      </c>
      <c r="B21" s="6"/>
      <c r="C21" s="6">
        <v>17895529.77</v>
      </c>
    </row>
    <row r="22" spans="1:3">
      <c r="A22" s="64" t="s">
        <v>169</v>
      </c>
      <c r="B22" s="6"/>
      <c r="C22" s="6">
        <v>17248401.5</v>
      </c>
    </row>
    <row r="23" spans="1:3">
      <c r="A23" s="59" t="s">
        <v>105</v>
      </c>
      <c r="B23" s="61"/>
      <c r="C23" s="61">
        <v>176161232.65000001</v>
      </c>
    </row>
  </sheetData>
  <conditionalFormatting pivot="1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7:C22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000BE-B941-4A4E-9E61-220B9D6CC2B4}">
  <dimension ref="A1:F12"/>
  <sheetViews>
    <sheetView showGridLines="0" view="pageLayout" topLeftCell="A7" zoomScaleNormal="100" workbookViewId="0">
      <selection activeCell="F10" sqref="F10"/>
    </sheetView>
  </sheetViews>
  <sheetFormatPr defaultRowHeight="14.4"/>
  <cols>
    <col min="1" max="1" width="17.5546875" bestFit="1" customWidth="1"/>
    <col min="2" max="3" width="9.5546875" bestFit="1" customWidth="1"/>
    <col min="4" max="4" width="23.77734375" bestFit="1" customWidth="1"/>
    <col min="5" max="5" width="12.5546875" customWidth="1"/>
    <col min="6" max="6" width="15.6640625" customWidth="1"/>
    <col min="7" max="7" width="20" customWidth="1"/>
  </cols>
  <sheetData>
    <row r="1" spans="1:6" ht="25.2" customHeight="1">
      <c r="D1" s="76" t="s">
        <v>181</v>
      </c>
    </row>
    <row r="2" spans="1:6">
      <c r="A2" s="17" t="s">
        <v>111</v>
      </c>
      <c r="D2" s="19" t="s">
        <v>115</v>
      </c>
    </row>
    <row r="3" spans="1:6">
      <c r="A3" s="36" t="s">
        <v>13</v>
      </c>
      <c r="B3" s="36" t="s" vm="1">
        <v>109</v>
      </c>
      <c r="C3" s="12"/>
      <c r="F3" s="18"/>
    </row>
    <row r="4" spans="1:6">
      <c r="A4" s="36" t="s">
        <v>124</v>
      </c>
      <c r="B4" s="36" t="s" vm="4">
        <v>109</v>
      </c>
      <c r="C4" s="12"/>
      <c r="F4" s="20"/>
    </row>
    <row r="5" spans="1:6" ht="15" thickTop="1">
      <c r="C5" s="14"/>
    </row>
    <row r="6" spans="1:6">
      <c r="A6" s="36" t="s">
        <v>180</v>
      </c>
      <c r="B6" s="36" t="s">
        <v>108</v>
      </c>
    </row>
    <row r="7" spans="1:6">
      <c r="A7" s="4" t="s">
        <v>14</v>
      </c>
      <c r="B7" s="6">
        <v>35058881.399999999</v>
      </c>
    </row>
    <row r="8" spans="1:6">
      <c r="A8" s="4" t="s">
        <v>35</v>
      </c>
      <c r="B8" s="6">
        <v>161262512.18000001</v>
      </c>
    </row>
    <row r="9" spans="1:6">
      <c r="A9" s="4" t="s">
        <v>30</v>
      </c>
      <c r="B9" s="6">
        <v>48965337.950000003</v>
      </c>
    </row>
    <row r="10" spans="1:6">
      <c r="A10" s="4" t="s">
        <v>16</v>
      </c>
      <c r="B10" s="6">
        <v>34152244.240000002</v>
      </c>
    </row>
    <row r="11" spans="1:6">
      <c r="A11" s="4" t="s">
        <v>15</v>
      </c>
      <c r="B11" s="6">
        <v>87780946.540000007</v>
      </c>
    </row>
    <row r="12" spans="1:6">
      <c r="A12" s="59" t="s">
        <v>105</v>
      </c>
      <c r="B12" s="61">
        <v>367219922.31</v>
      </c>
    </row>
  </sheetData>
  <conditionalFormatting pivot="1" sqref="B7:B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BC7684-F2D2-4526-9951-A2091A8BB343}">
  <dimension ref="A1:F17"/>
  <sheetViews>
    <sheetView showGridLines="0" view="pageLayout" zoomScaleNormal="100" workbookViewId="0">
      <selection activeCell="G7" sqref="G7"/>
    </sheetView>
  </sheetViews>
  <sheetFormatPr defaultRowHeight="14.4"/>
  <cols>
    <col min="1" max="1" width="20.5546875" bestFit="1" customWidth="1"/>
    <col min="2" max="2" width="6.88671875" bestFit="1" customWidth="1"/>
    <col min="3" max="3" width="8.21875" bestFit="1" customWidth="1"/>
    <col min="4" max="4" width="16.88671875" customWidth="1"/>
    <col min="5" max="5" width="11.77734375" customWidth="1"/>
    <col min="6" max="6" width="6.109375" customWidth="1"/>
    <col min="7" max="7" width="20" customWidth="1"/>
  </cols>
  <sheetData>
    <row r="1" spans="1:6" ht="25.2" customHeight="1">
      <c r="A1" s="17" t="s">
        <v>111</v>
      </c>
    </row>
    <row r="2" spans="1:6">
      <c r="A2" s="36" t="s">
        <v>13</v>
      </c>
      <c r="B2" s="36" t="s" vm="1">
        <v>109</v>
      </c>
    </row>
    <row r="3" spans="1:6">
      <c r="A3" s="36" t="s">
        <v>104</v>
      </c>
      <c r="B3" s="36" t="s" vm="3">
        <v>109</v>
      </c>
      <c r="C3" s="12"/>
      <c r="D3" s="17" t="s">
        <v>185</v>
      </c>
      <c r="E3" s="18"/>
      <c r="F3" s="18"/>
    </row>
    <row r="4" spans="1:6">
      <c r="A4" s="36" t="s">
        <v>124</v>
      </c>
      <c r="B4" s="36" t="s" vm="4">
        <v>109</v>
      </c>
      <c r="C4" s="12"/>
      <c r="D4" s="19" t="s">
        <v>115</v>
      </c>
      <c r="E4" s="20"/>
      <c r="F4" s="20"/>
    </row>
    <row r="5" spans="1:6" ht="15" thickTop="1">
      <c r="C5" s="14"/>
    </row>
    <row r="6" spans="1:6">
      <c r="A6" s="62" t="s">
        <v>171</v>
      </c>
      <c r="B6" s="63" t="s">
        <v>107</v>
      </c>
      <c r="C6" s="63" t="s">
        <v>108</v>
      </c>
      <c r="D6" s="60" t="s">
        <v>113</v>
      </c>
    </row>
    <row r="7" spans="1:6" ht="28.2">
      <c r="A7" s="64" t="s">
        <v>141</v>
      </c>
      <c r="B7" s="6">
        <v>3017651.26</v>
      </c>
      <c r="C7" s="6">
        <v>19350888.969999999</v>
      </c>
      <c r="D7" s="58">
        <v>5.4125663646103357</v>
      </c>
    </row>
    <row r="8" spans="1:6">
      <c r="A8" s="64" t="s">
        <v>147</v>
      </c>
      <c r="B8" s="6">
        <v>780509.95</v>
      </c>
      <c r="C8" s="6">
        <v>4379743.4400000004</v>
      </c>
      <c r="D8" s="58">
        <v>4.6113870681597335</v>
      </c>
    </row>
    <row r="9" spans="1:6">
      <c r="A9" s="64" t="s">
        <v>148</v>
      </c>
      <c r="B9" s="6">
        <v>670943.94999999995</v>
      </c>
      <c r="C9" s="6">
        <v>5159507.3099999996</v>
      </c>
      <c r="D9" s="58">
        <v>6.6899229958031512</v>
      </c>
    </row>
    <row r="10" spans="1:6">
      <c r="A10" s="64" t="s">
        <v>150</v>
      </c>
      <c r="B10" s="6">
        <v>48711.25</v>
      </c>
      <c r="C10" s="6">
        <v>837583.23</v>
      </c>
      <c r="D10" s="58">
        <v>16.194862172496087</v>
      </c>
    </row>
    <row r="11" spans="1:6">
      <c r="A11" s="64" t="s">
        <v>151</v>
      </c>
      <c r="B11" s="6">
        <v>52983.41</v>
      </c>
      <c r="C11" s="6">
        <v>937207.26</v>
      </c>
      <c r="D11" s="58">
        <v>16.688692743634281</v>
      </c>
    </row>
    <row r="12" spans="1:6">
      <c r="A12" s="64" t="s">
        <v>152</v>
      </c>
      <c r="B12" s="6">
        <v>68492.95</v>
      </c>
      <c r="C12" s="6">
        <v>1227566.43</v>
      </c>
      <c r="D12" s="58">
        <v>16.922522390990608</v>
      </c>
    </row>
    <row r="13" spans="1:6">
      <c r="A13" s="64" t="s">
        <v>162</v>
      </c>
      <c r="B13" s="6">
        <v>25111.06</v>
      </c>
      <c r="C13" s="6">
        <v>1437236.73</v>
      </c>
      <c r="D13" s="58">
        <v>56.235207514139184</v>
      </c>
    </row>
    <row r="14" spans="1:6">
      <c r="A14" s="64" t="s">
        <v>163</v>
      </c>
      <c r="B14" s="6">
        <v>647812.53</v>
      </c>
      <c r="C14" s="6">
        <v>3806948.89</v>
      </c>
      <c r="D14" s="58">
        <v>4.8766212657232799</v>
      </c>
    </row>
    <row r="15" spans="1:6">
      <c r="A15" s="64" t="s">
        <v>166</v>
      </c>
      <c r="B15" s="6">
        <v>432975.45</v>
      </c>
      <c r="C15" s="6">
        <v>11211859.029999999</v>
      </c>
      <c r="D15" s="58">
        <v>24.894907043805834</v>
      </c>
    </row>
    <row r="16" spans="1:6">
      <c r="A16" s="64" t="s">
        <v>170</v>
      </c>
      <c r="B16" s="6">
        <v>688701.91</v>
      </c>
      <c r="C16" s="6">
        <v>3640101.9</v>
      </c>
      <c r="D16" s="58">
        <v>4.2854534699925537</v>
      </c>
    </row>
    <row r="17" spans="1:4">
      <c r="A17" s="59" t="s">
        <v>105</v>
      </c>
      <c r="B17" s="61">
        <v>6433893.7199999997</v>
      </c>
      <c r="C17" s="61">
        <v>51988643.189999998</v>
      </c>
      <c r="D17" s="60">
        <v>7.0804323870615633</v>
      </c>
    </row>
  </sheetData>
  <sortState xmlns:xlrd2="http://schemas.microsoft.com/office/spreadsheetml/2017/richdata2" ref="A6:D70">
    <sortCondition descending="1" ref="D6"/>
  </sortState>
  <conditionalFormatting pivot="1" sqref="D7:D16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{02FEE8DB-72ED-4AA7-AE41-81D526A9ADDA}</x14:id>
        </ext>
      </extLst>
    </cfRule>
  </conditionalFormatting>
  <conditionalFormatting pivot="1" sqref="C7:C16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7:B16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2FEE8DB-72ED-4AA7-AE41-81D526A9ADD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6F6D1-18FC-46E0-87FC-94D5569DFF0E}">
  <dimension ref="A1:F75"/>
  <sheetViews>
    <sheetView showGridLines="0" tabSelected="1" view="pageLayout" topLeftCell="A4" zoomScaleNormal="100" workbookViewId="0">
      <selection activeCell="C3" sqref="C3"/>
    </sheetView>
  </sheetViews>
  <sheetFormatPr defaultRowHeight="14.4"/>
  <cols>
    <col min="1" max="1" width="27.77734375" bestFit="1" customWidth="1"/>
    <col min="2" max="2" width="7.5546875" bestFit="1" customWidth="1"/>
    <col min="3" max="3" width="9.5546875" bestFit="1" customWidth="1"/>
    <col min="4" max="4" width="34.109375" bestFit="1" customWidth="1"/>
    <col min="5" max="5" width="15.44140625" bestFit="1" customWidth="1"/>
    <col min="6" max="6" width="11.6640625" bestFit="1" customWidth="1"/>
    <col min="7" max="7" width="16.44140625" customWidth="1"/>
  </cols>
  <sheetData>
    <row r="1" spans="1:6" ht="13.2" customHeight="1"/>
    <row r="2" spans="1:6" ht="13.2" customHeight="1">
      <c r="A2" s="16" t="s">
        <v>111</v>
      </c>
    </row>
    <row r="3" spans="1:6" ht="28.2" customHeight="1"/>
    <row r="4" spans="1:6">
      <c r="A4" s="2" t="s">
        <v>13</v>
      </c>
      <c r="B4" s="3" t="s" vm="1">
        <v>109</v>
      </c>
      <c r="C4" s="12"/>
      <c r="D4" s="17" t="s">
        <v>114</v>
      </c>
      <c r="E4" s="18"/>
      <c r="F4" s="18"/>
    </row>
    <row r="5" spans="1:6" ht="15" thickBot="1">
      <c r="A5" s="2" t="s">
        <v>12</v>
      </c>
      <c r="B5" s="3" t="s" vm="2">
        <v>109</v>
      </c>
      <c r="C5" s="12"/>
      <c r="D5" s="19" t="s">
        <v>115</v>
      </c>
      <c r="E5" s="20"/>
      <c r="F5" s="20"/>
    </row>
    <row r="6" spans="1:6" ht="15" thickTop="1">
      <c r="C6" s="14"/>
    </row>
    <row r="7" spans="1:6">
      <c r="A7" s="15" t="s">
        <v>110</v>
      </c>
      <c r="B7" s="15" t="s">
        <v>106</v>
      </c>
      <c r="C7" s="15" t="s">
        <v>107</v>
      </c>
      <c r="D7" s="15" t="s">
        <v>108</v>
      </c>
      <c r="E7" s="15" t="s">
        <v>113</v>
      </c>
    </row>
    <row r="8" spans="1:6">
      <c r="A8" s="4" t="s">
        <v>47</v>
      </c>
      <c r="B8" s="5">
        <v>1421158.96</v>
      </c>
      <c r="C8" s="6">
        <v>2889321.88</v>
      </c>
      <c r="D8" s="6">
        <v>10924012.960000001</v>
      </c>
      <c r="E8" s="7">
        <v>2.7808224260565946</v>
      </c>
    </row>
    <row r="9" spans="1:6">
      <c r="A9" s="4" t="s">
        <v>80</v>
      </c>
      <c r="B9" s="5"/>
      <c r="C9" s="6">
        <v>162534.09</v>
      </c>
      <c r="D9" s="6">
        <v>805675.63</v>
      </c>
      <c r="E9" s="7">
        <v>3.9569639821406084</v>
      </c>
    </row>
    <row r="10" spans="1:6">
      <c r="A10" s="4" t="s">
        <v>46</v>
      </c>
      <c r="B10" s="5">
        <v>12169170.460000001</v>
      </c>
      <c r="C10" s="6">
        <v>37506624.100000001</v>
      </c>
      <c r="D10" s="6">
        <v>82089923.829999998</v>
      </c>
      <c r="E10" s="7">
        <v>1.1886780215444661</v>
      </c>
    </row>
    <row r="11" spans="1:6">
      <c r="A11" s="4" t="s">
        <v>49</v>
      </c>
      <c r="B11" s="5">
        <v>351590.32</v>
      </c>
      <c r="C11" s="6">
        <v>740367.8</v>
      </c>
      <c r="D11" s="6">
        <v>2265407.25</v>
      </c>
      <c r="E11" s="7">
        <v>2.0598403253085831</v>
      </c>
    </row>
    <row r="12" spans="1:6">
      <c r="A12" s="4" t="s">
        <v>66</v>
      </c>
      <c r="B12" s="5">
        <v>181917.29</v>
      </c>
      <c r="C12" s="6">
        <v>674348.67</v>
      </c>
      <c r="D12" s="6">
        <v>3171742.1</v>
      </c>
      <c r="E12" s="7">
        <v>3.7034156677435131</v>
      </c>
    </row>
    <row r="13" spans="1:6">
      <c r="A13" s="4" t="s">
        <v>38</v>
      </c>
      <c r="B13" s="5">
        <v>7176248.0199999996</v>
      </c>
      <c r="C13" s="6">
        <v>23669537.93</v>
      </c>
      <c r="D13" s="6">
        <v>52979606.530000001</v>
      </c>
      <c r="E13" s="7">
        <v>1.238303370631114</v>
      </c>
    </row>
    <row r="14" spans="1:6">
      <c r="A14" s="4" t="s">
        <v>39</v>
      </c>
      <c r="B14" s="5">
        <v>9582893.7400000002</v>
      </c>
      <c r="C14" s="6">
        <v>17675320.82</v>
      </c>
      <c r="D14" s="6">
        <v>61116567.130000003</v>
      </c>
      <c r="E14" s="7">
        <v>2.4577345301051232</v>
      </c>
    </row>
    <row r="15" spans="1:6">
      <c r="A15" s="4" t="s">
        <v>96</v>
      </c>
      <c r="B15" s="5">
        <v>852541.07</v>
      </c>
      <c r="C15" s="6">
        <v>1772715.57</v>
      </c>
      <c r="D15" s="6">
        <v>6312296.3700000001</v>
      </c>
      <c r="E15" s="7">
        <v>2.5608060744905625</v>
      </c>
    </row>
    <row r="16" spans="1:6">
      <c r="A16" s="4" t="s">
        <v>74</v>
      </c>
      <c r="B16" s="5">
        <v>241323.21</v>
      </c>
      <c r="C16" s="6">
        <v>826086.99</v>
      </c>
      <c r="D16" s="6">
        <v>4072008.35</v>
      </c>
      <c r="E16" s="7">
        <v>3.9292730660241975</v>
      </c>
    </row>
    <row r="17" spans="1:5">
      <c r="A17" s="4" t="s">
        <v>78</v>
      </c>
      <c r="B17" s="5">
        <v>597546.22</v>
      </c>
      <c r="C17" s="6">
        <v>1323922.69</v>
      </c>
      <c r="D17" s="6">
        <v>5508504.8600000003</v>
      </c>
      <c r="E17" s="7">
        <v>3.1607451111816811</v>
      </c>
    </row>
    <row r="18" spans="1:5">
      <c r="A18" s="4" t="s">
        <v>73</v>
      </c>
      <c r="B18" s="5"/>
      <c r="C18" s="6">
        <v>417961.2</v>
      </c>
      <c r="D18" s="6">
        <v>3017815.13</v>
      </c>
      <c r="E18" s="7">
        <v>6.2203236329113798</v>
      </c>
    </row>
    <row r="19" spans="1:5">
      <c r="A19" s="4" t="s">
        <v>53</v>
      </c>
      <c r="B19" s="5">
        <v>905096.71</v>
      </c>
      <c r="C19" s="6">
        <v>2196627.85</v>
      </c>
      <c r="D19" s="6">
        <v>7671381.2999999998</v>
      </c>
      <c r="E19" s="7">
        <v>2.4923445498517189</v>
      </c>
    </row>
    <row r="20" spans="1:5">
      <c r="A20" s="4" t="s">
        <v>92</v>
      </c>
      <c r="B20" s="5">
        <v>462637.92</v>
      </c>
      <c r="C20" s="6">
        <v>1179768.76</v>
      </c>
      <c r="D20" s="6">
        <v>4247167.71</v>
      </c>
      <c r="E20" s="7">
        <v>2.6000001474865297</v>
      </c>
    </row>
    <row r="21" spans="1:5">
      <c r="A21" s="4" t="s">
        <v>85</v>
      </c>
      <c r="B21" s="5">
        <v>1143407.8500000001</v>
      </c>
      <c r="C21" s="6">
        <v>2752286.63</v>
      </c>
      <c r="D21" s="6">
        <v>9285416.5999999996</v>
      </c>
      <c r="E21" s="7">
        <v>2.3737098813723483</v>
      </c>
    </row>
    <row r="22" spans="1:5">
      <c r="A22" s="4" t="s">
        <v>101</v>
      </c>
      <c r="B22" s="5">
        <v>1669064.37</v>
      </c>
      <c r="C22" s="6">
        <v>2473054.08</v>
      </c>
      <c r="D22" s="6">
        <v>7545512.4199999999</v>
      </c>
      <c r="E22" s="7">
        <v>2.0510907468711723</v>
      </c>
    </row>
    <row r="23" spans="1:5">
      <c r="A23" s="4" t="s">
        <v>70</v>
      </c>
      <c r="B23" s="5">
        <v>287996.74</v>
      </c>
      <c r="C23" s="6">
        <v>756818.22</v>
      </c>
      <c r="D23" s="6">
        <v>1868914.36</v>
      </c>
      <c r="E23" s="7">
        <v>1.4694362670074197</v>
      </c>
    </row>
    <row r="24" spans="1:5">
      <c r="A24" s="4" t="s">
        <v>57</v>
      </c>
      <c r="B24" s="5">
        <v>802783.11</v>
      </c>
      <c r="C24" s="6">
        <v>1717525.22</v>
      </c>
      <c r="D24" s="6">
        <v>4140120.59</v>
      </c>
      <c r="E24" s="7">
        <v>1.4105151655356771</v>
      </c>
    </row>
    <row r="25" spans="1:5">
      <c r="A25" s="4" t="s">
        <v>97</v>
      </c>
      <c r="B25" s="5">
        <v>2609242.38</v>
      </c>
      <c r="C25" s="6">
        <v>6265231.9800000004</v>
      </c>
      <c r="D25" s="6">
        <v>15171675.699999999</v>
      </c>
      <c r="E25" s="7">
        <v>1.4215664716695771</v>
      </c>
    </row>
    <row r="26" spans="1:5">
      <c r="A26" s="4" t="s">
        <v>69</v>
      </c>
      <c r="B26" s="5">
        <v>118429.03</v>
      </c>
      <c r="C26" s="6">
        <v>648682.66</v>
      </c>
      <c r="D26" s="6">
        <v>1854965.87</v>
      </c>
      <c r="E26" s="7">
        <v>1.8595891094113721</v>
      </c>
    </row>
    <row r="27" spans="1:5">
      <c r="A27" s="4" t="s">
        <v>82</v>
      </c>
      <c r="B27" s="5"/>
      <c r="C27" s="6">
        <v>143154.04</v>
      </c>
      <c r="D27" s="6">
        <v>722409.08</v>
      </c>
      <c r="E27" s="7">
        <v>4.04637577814779</v>
      </c>
    </row>
    <row r="28" spans="1:5">
      <c r="A28" s="4" t="s">
        <v>72</v>
      </c>
      <c r="B28" s="5">
        <v>104825.53</v>
      </c>
      <c r="C28" s="6">
        <v>748506.75</v>
      </c>
      <c r="D28" s="6">
        <v>2345406.36</v>
      </c>
      <c r="E28" s="7">
        <v>2.1334471733220841</v>
      </c>
    </row>
    <row r="29" spans="1:5">
      <c r="A29" s="4" t="s">
        <v>93</v>
      </c>
      <c r="B29" s="5">
        <v>1804484.17</v>
      </c>
      <c r="C29" s="6">
        <v>2609448.62</v>
      </c>
      <c r="D29" s="6">
        <v>11938162.93</v>
      </c>
      <c r="E29" s="7">
        <v>3.5749752796435588</v>
      </c>
    </row>
    <row r="30" spans="1:5">
      <c r="A30" s="4" t="s">
        <v>58</v>
      </c>
      <c r="B30" s="5">
        <v>2342107.9</v>
      </c>
      <c r="C30" s="6">
        <v>3462178.64</v>
      </c>
      <c r="D30" s="6">
        <v>12420697.800000001</v>
      </c>
      <c r="E30" s="7">
        <v>2.5875381057749234</v>
      </c>
    </row>
    <row r="31" spans="1:5">
      <c r="A31" s="4" t="s">
        <v>67</v>
      </c>
      <c r="B31" s="5">
        <v>181128.45</v>
      </c>
      <c r="C31" s="6">
        <v>679745</v>
      </c>
      <c r="D31" s="6">
        <v>3638823.64</v>
      </c>
      <c r="E31" s="7">
        <v>4.3532186923037317</v>
      </c>
    </row>
    <row r="32" spans="1:5">
      <c r="A32" s="4" t="s">
        <v>79</v>
      </c>
      <c r="B32" s="5">
        <v>416982.09</v>
      </c>
      <c r="C32" s="6">
        <v>833074.59</v>
      </c>
      <c r="D32" s="6">
        <v>4128023.44</v>
      </c>
      <c r="E32" s="7">
        <v>3.9551666676089594</v>
      </c>
    </row>
    <row r="33" spans="1:5">
      <c r="A33" s="4" t="s">
        <v>77</v>
      </c>
      <c r="B33" s="5">
        <v>458809.95</v>
      </c>
      <c r="C33" s="6">
        <v>1317625.2</v>
      </c>
      <c r="D33" s="6">
        <v>5163762.3899999997</v>
      </c>
      <c r="E33" s="7">
        <v>2.9189918271144175</v>
      </c>
    </row>
    <row r="34" spans="1:5">
      <c r="A34" s="4" t="s">
        <v>62</v>
      </c>
      <c r="B34" s="5">
        <v>410976.9</v>
      </c>
      <c r="C34" s="6">
        <v>938709.3</v>
      </c>
      <c r="D34" s="6">
        <v>4187228.54</v>
      </c>
      <c r="E34" s="7">
        <v>3.4606232621749888</v>
      </c>
    </row>
    <row r="35" spans="1:5">
      <c r="A35" s="4" t="s">
        <v>65</v>
      </c>
      <c r="B35" s="5">
        <v>360647.76</v>
      </c>
      <c r="C35" s="6">
        <v>877937.94</v>
      </c>
      <c r="D35" s="6">
        <v>3903920.33</v>
      </c>
      <c r="E35" s="7">
        <v>3.4466928152119731</v>
      </c>
    </row>
    <row r="36" spans="1:5">
      <c r="A36" s="4" t="s">
        <v>48</v>
      </c>
      <c r="B36" s="5">
        <v>786899.1</v>
      </c>
      <c r="C36" s="6">
        <v>1766211.09</v>
      </c>
      <c r="D36" s="6">
        <v>6428628.5999999996</v>
      </c>
      <c r="E36" s="7">
        <v>2.6397849817600227</v>
      </c>
    </row>
    <row r="37" spans="1:5">
      <c r="A37" s="4" t="s">
        <v>52</v>
      </c>
      <c r="B37" s="5">
        <v>1651773.06</v>
      </c>
      <c r="C37" s="6">
        <v>2991636.73</v>
      </c>
      <c r="D37" s="6">
        <v>9819707.9900000002</v>
      </c>
      <c r="E37" s="7">
        <v>2.2823864914908971</v>
      </c>
    </row>
    <row r="38" spans="1:5">
      <c r="A38" s="4" t="s">
        <v>103</v>
      </c>
      <c r="B38" s="5">
        <v>1527093.19</v>
      </c>
      <c r="C38" s="6">
        <v>2021307.6</v>
      </c>
      <c r="D38" s="6">
        <v>7915833.71</v>
      </c>
      <c r="E38" s="7">
        <v>2.916194502014438</v>
      </c>
    </row>
    <row r="39" spans="1:5">
      <c r="A39" s="4" t="s">
        <v>83</v>
      </c>
      <c r="B39" s="5">
        <v>73384.399999999994</v>
      </c>
      <c r="C39" s="6">
        <v>457524.18</v>
      </c>
      <c r="D39" s="6">
        <v>1813067.87</v>
      </c>
      <c r="E39" s="7">
        <v>2.9627804370907791</v>
      </c>
    </row>
    <row r="40" spans="1:5">
      <c r="A40" s="4" t="s">
        <v>94</v>
      </c>
      <c r="B40" s="5">
        <v>2935579.42</v>
      </c>
      <c r="C40" s="6">
        <v>8347860.8200000003</v>
      </c>
      <c r="D40" s="6">
        <v>19285758.77</v>
      </c>
      <c r="E40" s="7">
        <v>1.3102635736085497</v>
      </c>
    </row>
    <row r="41" spans="1:5">
      <c r="A41" s="4" t="s">
        <v>63</v>
      </c>
      <c r="B41" s="5">
        <v>540888.93999999994</v>
      </c>
      <c r="C41" s="6">
        <v>821784.57</v>
      </c>
      <c r="D41" s="6">
        <v>2874380.11</v>
      </c>
      <c r="E41" s="7">
        <v>2.4977294718492953</v>
      </c>
    </row>
    <row r="42" spans="1:5">
      <c r="A42" s="4" t="s">
        <v>56</v>
      </c>
      <c r="B42" s="5">
        <v>561632.18999999994</v>
      </c>
      <c r="C42" s="6">
        <v>1497307.61</v>
      </c>
      <c r="D42" s="6">
        <v>4072202.84</v>
      </c>
      <c r="E42" s="7">
        <v>1.7196835258187189</v>
      </c>
    </row>
    <row r="43" spans="1:5">
      <c r="A43" s="4" t="s">
        <v>98</v>
      </c>
      <c r="B43" s="5">
        <v>1545414.4</v>
      </c>
      <c r="C43" s="6">
        <v>2067836.93</v>
      </c>
      <c r="D43" s="6">
        <v>8670140.25</v>
      </c>
      <c r="E43" s="7">
        <v>3.1928549220755045</v>
      </c>
    </row>
    <row r="44" spans="1:5">
      <c r="A44" s="4" t="s">
        <v>81</v>
      </c>
      <c r="B44" s="5">
        <v>69942.850000000006</v>
      </c>
      <c r="C44" s="6">
        <v>479888.18</v>
      </c>
      <c r="D44" s="6">
        <v>1843217.02</v>
      </c>
      <c r="E44" s="7">
        <v>2.8409302350393379</v>
      </c>
    </row>
    <row r="45" spans="1:5">
      <c r="A45" s="4" t="s">
        <v>55</v>
      </c>
      <c r="B45" s="5">
        <v>416213.19</v>
      </c>
      <c r="C45" s="6">
        <v>1014663.12</v>
      </c>
      <c r="D45" s="6">
        <v>2758212.96</v>
      </c>
      <c r="E45" s="7">
        <v>1.7183534176348105</v>
      </c>
    </row>
    <row r="46" spans="1:5">
      <c r="A46" s="4" t="s">
        <v>68</v>
      </c>
      <c r="B46" s="5"/>
      <c r="C46" s="6">
        <v>162753.95000000001</v>
      </c>
      <c r="D46" s="6">
        <v>1443942.15</v>
      </c>
      <c r="E46" s="7">
        <v>7.8719330621468782</v>
      </c>
    </row>
    <row r="47" spans="1:5">
      <c r="A47" s="4" t="s">
        <v>41</v>
      </c>
      <c r="B47" s="5">
        <v>4682610.4800000004</v>
      </c>
      <c r="C47" s="6">
        <v>5972163.8600000003</v>
      </c>
      <c r="D47" s="6">
        <v>18801025.219999999</v>
      </c>
      <c r="E47" s="7">
        <v>2.1481094056920265</v>
      </c>
    </row>
    <row r="48" spans="1:5">
      <c r="A48" s="4" t="s">
        <v>60</v>
      </c>
      <c r="B48" s="5">
        <v>173080.8</v>
      </c>
      <c r="C48" s="6">
        <v>933136.09</v>
      </c>
      <c r="D48" s="6">
        <v>4807280.34</v>
      </c>
      <c r="E48" s="7">
        <v>4.1517462367145184</v>
      </c>
    </row>
    <row r="49" spans="1:5">
      <c r="A49" s="4" t="s">
        <v>100</v>
      </c>
      <c r="B49" s="5">
        <v>1482289.87</v>
      </c>
      <c r="C49" s="6">
        <v>2113442.65</v>
      </c>
      <c r="D49" s="6">
        <v>8086224.5099999998</v>
      </c>
      <c r="E49" s="7">
        <v>2.8260912875965665</v>
      </c>
    </row>
    <row r="50" spans="1:5">
      <c r="A50" s="4" t="s">
        <v>37</v>
      </c>
      <c r="B50" s="5">
        <v>990022.26</v>
      </c>
      <c r="C50" s="6">
        <v>3417669.59</v>
      </c>
      <c r="D50" s="6">
        <v>16114191.41</v>
      </c>
      <c r="E50" s="7">
        <v>3.7149646815331852</v>
      </c>
    </row>
    <row r="51" spans="1:5">
      <c r="A51" s="4" t="s">
        <v>51</v>
      </c>
      <c r="B51" s="5">
        <v>526231.55000000005</v>
      </c>
      <c r="C51" s="6">
        <v>1626281.17</v>
      </c>
      <c r="D51" s="6">
        <v>4015071.5</v>
      </c>
      <c r="E51" s="7">
        <v>1.4688667458407578</v>
      </c>
    </row>
    <row r="52" spans="1:5">
      <c r="A52" s="4" t="s">
        <v>91</v>
      </c>
      <c r="B52" s="5">
        <v>247519.16</v>
      </c>
      <c r="C52" s="6">
        <v>389012.13</v>
      </c>
      <c r="D52" s="6">
        <v>1117963.1200000001</v>
      </c>
      <c r="E52" s="7">
        <v>1.8738515685873345</v>
      </c>
    </row>
    <row r="53" spans="1:5">
      <c r="A53" s="4" t="s">
        <v>64</v>
      </c>
      <c r="B53" s="5"/>
      <c r="C53" s="6">
        <v>13179.02</v>
      </c>
      <c r="D53" s="6">
        <v>351210.13</v>
      </c>
      <c r="E53" s="7">
        <v>25.649184081972709</v>
      </c>
    </row>
    <row r="54" spans="1:5">
      <c r="A54" s="4" t="s">
        <v>43</v>
      </c>
      <c r="B54" s="5">
        <v>1867175.07</v>
      </c>
      <c r="C54" s="6">
        <v>3728375.26</v>
      </c>
      <c r="D54" s="6">
        <v>9850394.5899999999</v>
      </c>
      <c r="E54" s="7">
        <v>1.6420072828184147</v>
      </c>
    </row>
    <row r="55" spans="1:5">
      <c r="A55" s="4" t="s">
        <v>90</v>
      </c>
      <c r="B55" s="5">
        <v>259089.69</v>
      </c>
      <c r="C55" s="6">
        <v>401692.64</v>
      </c>
      <c r="D55" s="6">
        <v>1199362.8600000001</v>
      </c>
      <c r="E55" s="7">
        <v>1.9857725548568679</v>
      </c>
    </row>
    <row r="56" spans="1:5">
      <c r="A56" s="4" t="s">
        <v>88</v>
      </c>
      <c r="B56" s="5">
        <v>458873.63</v>
      </c>
      <c r="C56" s="6">
        <v>1099603.57</v>
      </c>
      <c r="D56" s="6">
        <v>3882560.96</v>
      </c>
      <c r="E56" s="7">
        <v>2.530873367390031</v>
      </c>
    </row>
    <row r="57" spans="1:5">
      <c r="A57" s="4" t="s">
        <v>61</v>
      </c>
      <c r="B57" s="5">
        <v>1593507.3</v>
      </c>
      <c r="C57" s="6">
        <v>2456724.54</v>
      </c>
      <c r="D57" s="6">
        <v>10825195.029999999</v>
      </c>
      <c r="E57" s="7">
        <v>3.4063527895561294</v>
      </c>
    </row>
    <row r="58" spans="1:5">
      <c r="A58" s="4" t="s">
        <v>76</v>
      </c>
      <c r="B58" s="5">
        <v>510186.17</v>
      </c>
      <c r="C58" s="6">
        <v>1454505.18</v>
      </c>
      <c r="D58" s="6">
        <v>5273396.54</v>
      </c>
      <c r="E58" s="7">
        <v>2.6255605084885296</v>
      </c>
    </row>
    <row r="59" spans="1:5">
      <c r="A59" s="4" t="s">
        <v>95</v>
      </c>
      <c r="B59" s="5">
        <v>813378.54</v>
      </c>
      <c r="C59" s="6">
        <v>1747581.69</v>
      </c>
      <c r="D59" s="6">
        <v>5443873.3600000003</v>
      </c>
      <c r="E59" s="7">
        <v>2.1150894926119306</v>
      </c>
    </row>
    <row r="60" spans="1:5">
      <c r="A60" s="4" t="s">
        <v>71</v>
      </c>
      <c r="B60" s="5">
        <v>1617662.51</v>
      </c>
      <c r="C60" s="6">
        <v>2574641.21</v>
      </c>
      <c r="D60" s="6">
        <v>9729512.7300000004</v>
      </c>
      <c r="E60" s="7">
        <v>2.7789780930291257</v>
      </c>
    </row>
    <row r="61" spans="1:5">
      <c r="A61" s="4" t="s">
        <v>87</v>
      </c>
      <c r="B61" s="5">
        <v>389161.04</v>
      </c>
      <c r="C61" s="6">
        <v>1005042.45</v>
      </c>
      <c r="D61" s="6">
        <v>4056096.9</v>
      </c>
      <c r="E61" s="7">
        <v>3.035746848304766</v>
      </c>
    </row>
    <row r="62" spans="1:5">
      <c r="A62" s="4" t="s">
        <v>40</v>
      </c>
      <c r="B62" s="5">
        <v>4827925.58</v>
      </c>
      <c r="C62" s="6">
        <v>6437330.6799999997</v>
      </c>
      <c r="D62" s="6">
        <v>20697519.780000001</v>
      </c>
      <c r="E62" s="7">
        <v>2.2152332711918414</v>
      </c>
    </row>
    <row r="63" spans="1:5">
      <c r="A63" s="4" t="s">
        <v>89</v>
      </c>
      <c r="B63" s="5">
        <v>234404.94</v>
      </c>
      <c r="C63" s="6">
        <v>383094.89</v>
      </c>
      <c r="D63" s="6">
        <v>1189344.75</v>
      </c>
      <c r="E63" s="7">
        <v>2.1045696015418005</v>
      </c>
    </row>
    <row r="64" spans="1:5">
      <c r="A64" s="4" t="s">
        <v>50</v>
      </c>
      <c r="B64" s="5">
        <v>550457.97</v>
      </c>
      <c r="C64" s="6">
        <v>1073719.8400000001</v>
      </c>
      <c r="D64" s="6">
        <v>4655996</v>
      </c>
      <c r="E64" s="7">
        <v>3.3363229648434176</v>
      </c>
    </row>
    <row r="65" spans="1:5">
      <c r="A65" s="4" t="s">
        <v>59</v>
      </c>
      <c r="B65" s="5">
        <v>559826.12</v>
      </c>
      <c r="C65" s="6">
        <v>1673339.61</v>
      </c>
      <c r="D65" s="6">
        <v>4355023.83</v>
      </c>
      <c r="E65" s="7">
        <v>1.6025941201499434</v>
      </c>
    </row>
    <row r="66" spans="1:5">
      <c r="A66" s="4" t="s">
        <v>86</v>
      </c>
      <c r="B66" s="5">
        <v>1244018.82</v>
      </c>
      <c r="C66" s="6">
        <v>2851347.4</v>
      </c>
      <c r="D66" s="6">
        <v>8752286.6999999993</v>
      </c>
      <c r="E66" s="7">
        <v>2.0695266034577195</v>
      </c>
    </row>
    <row r="67" spans="1:5">
      <c r="A67" s="4" t="s">
        <v>54</v>
      </c>
      <c r="B67" s="5">
        <v>91227.199999999997</v>
      </c>
      <c r="C67" s="6">
        <v>531219.65</v>
      </c>
      <c r="D67" s="6">
        <v>2118516.9900000002</v>
      </c>
      <c r="E67" s="7">
        <v>2.9880245205537865</v>
      </c>
    </row>
    <row r="68" spans="1:5">
      <c r="A68" s="4" t="s">
        <v>42</v>
      </c>
      <c r="B68" s="5">
        <v>1893824.51</v>
      </c>
      <c r="C68" s="6">
        <v>4415642.7300000004</v>
      </c>
      <c r="D68" s="6">
        <v>12186268.619999999</v>
      </c>
      <c r="E68" s="7">
        <v>1.759794975532361</v>
      </c>
    </row>
    <row r="69" spans="1:5">
      <c r="A69" s="4" t="s">
        <v>45</v>
      </c>
      <c r="B69" s="5">
        <v>222638.47</v>
      </c>
      <c r="C69" s="6">
        <v>1325489.44</v>
      </c>
      <c r="D69" s="6">
        <v>3295972.5</v>
      </c>
      <c r="E69" s="7">
        <v>1.4866078902899447</v>
      </c>
    </row>
    <row r="70" spans="1:5">
      <c r="A70" s="4" t="s">
        <v>75</v>
      </c>
      <c r="B70" s="5">
        <v>598527.31999999995</v>
      </c>
      <c r="C70" s="6">
        <v>1608113.42</v>
      </c>
      <c r="D70" s="6">
        <v>7349581.1100000003</v>
      </c>
      <c r="E70" s="7">
        <v>3.5703126524496018</v>
      </c>
    </row>
    <row r="71" spans="1:5">
      <c r="A71" s="4" t="s">
        <v>102</v>
      </c>
      <c r="B71" s="5">
        <v>1730790.48</v>
      </c>
      <c r="C71" s="6">
        <v>2145221.92</v>
      </c>
      <c r="D71" s="6">
        <v>8533368.9800000004</v>
      </c>
      <c r="E71" s="7">
        <v>2.9778490516263236</v>
      </c>
    </row>
    <row r="72" spans="1:5">
      <c r="A72" s="4" t="s">
        <v>99</v>
      </c>
      <c r="B72" s="5">
        <v>1553625.99</v>
      </c>
      <c r="C72" s="6">
        <v>2235120.4</v>
      </c>
      <c r="D72" s="6">
        <v>7780406.0599999996</v>
      </c>
      <c r="E72" s="7">
        <v>2.4809785012028884</v>
      </c>
    </row>
    <row r="73" spans="1:5">
      <c r="A73" s="4" t="s">
        <v>84</v>
      </c>
      <c r="B73" s="5">
        <v>1258182.06</v>
      </c>
      <c r="C73" s="6">
        <v>2625411.79</v>
      </c>
      <c r="D73" s="6">
        <v>9725785.1999999993</v>
      </c>
      <c r="E73" s="7">
        <v>2.7044798979896405</v>
      </c>
    </row>
    <row r="74" spans="1:5">
      <c r="A74" s="4" t="s">
        <v>44</v>
      </c>
      <c r="B74" s="5">
        <v>340189.93</v>
      </c>
      <c r="C74" s="13">
        <v>1564958.26</v>
      </c>
      <c r="D74" s="6">
        <v>5261424.08</v>
      </c>
      <c r="E74" s="7">
        <v>2.3620219877302033</v>
      </c>
    </row>
    <row r="75" spans="1:5">
      <c r="A75" s="8" t="s">
        <v>105</v>
      </c>
      <c r="B75" s="9">
        <v>87478258.349999994</v>
      </c>
      <c r="C75" s="10">
        <v>196690953.08000001</v>
      </c>
      <c r="D75" s="10">
        <v>598877095.26999998</v>
      </c>
      <c r="E75" s="11">
        <v>2.0447617742053392</v>
      </c>
    </row>
  </sheetData>
  <conditionalFormatting pivot="1" sqref="E8:E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{7D85AFA5-8849-4F45-AD3B-CB73C32E2A6E}</x14:id>
        </ext>
      </extLst>
    </cfRule>
  </conditionalFormatting>
  <pageMargins left="0.7" right="0.7" top="0.75" bottom="0.75" header="0.53333333333333333" footer="0.3"/>
  <pageSetup orientation="portrait" r:id="rId2"/>
  <headerFooter>
    <oddHeader>&amp;L&amp;"Lucida Fax,Bold"&amp;14AtliQ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D85AFA5-8849-4F45-AD3B-CB73C32E2A6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E8:E75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c 5 d 1 a e 1 - 9 2 c a - 4 3 3 3 - b c 2 7 - a 9 a 7 b 0 0 1 a 3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4 b c b c 2 1 - 2 2 8 1 - 4 b 8 7 - 9 5 1 2 - 6 d e 5 e 5 8 a e 0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 m e a s u r e   2 < / M e a s u r e N a m e > < D i s p l a y N a m e > m e a s u r e  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3 3 6 c 6 0 f 4 - a a 9 5 - 4 c 2 4 - a c c 5 - 0 d a 9 b b e 3 e 7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a f 9 a 3 9 a - a 3 3 3 - 4 4 9 7 - 9 3 4 2 - a 3 1 7 b b 4 d 1 3 a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7 a 5 1 3 4 3 8 - e 8 0 6 - 4 a 8 e - a 0 6 4 - d 0 5 8 9 2 6 8 d c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8 9 c 4 9 b 3 4 - 0 2 6 4 - 4 5 2 8 - a 1 1 e - 2 5 c d 1 2 e 7 7 c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8 5 3 6 7 a 2 - 0 f 0 d - 4 7 6 0 - b 9 2 7 - b 4 2 5 e f e 0 b 0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 m e a s u r e   2 < / M e a s u r e N a m e > < D i s p l a y N a m e > m e a s u r e  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3 c 5 2 c f 3 c - 6 2 4 1 - 4 7 f c - b d f 8 - 0 c 9 5 4 5 9 1 5 0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1 4 e 3 d 1 8 d - 6 c 0 0 - 4 3 c b - 8 d 2 6 - e 9 1 0 d 4 6 8 a 1 4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b 5 3 0 2 7 3 - c 1 b f - 4 4 0 6 - b 9 a e - f f f f 2 9 5 0 2 c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6 b c 8 5 9 7 - 8 6 6 c - 4 1 5 1 - 9 2 3 7 - 4 5 8 7 4 5 2 f 4 f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3 b a 9 9 6 4 3 - e 3 7 c - 4 f 6 c - a 4 9 4 - 1 0 3 6 a d c 5 a c c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d a t e _ b 0 2 4 4 a 7 5 - c 6 6 3 - 4 7 0 c - 9 b b 7 - 1 d b 5 5 9 0 3 3 2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 f i s c a l _ y e a r < / s t r i n g > < / k e y > < v a l u e > < i n t > 1 2 5 < / i n t > < / v a l u e > < / i t e m > < i t e m > < k e y > < s t r i n g > f y _ m o n t h _ n o < / s t r i n g > < / k e y > < v a l u e > < i n t > 1 4 7 < / i n t > < / v a l u e > < / i t e m > < i t e m > < k e y > < s t r i n g > q u a r t e r < / s t r i n g > < / k e y > < v a l u e > < i n t > 1 0 1 < / i n t > < / v a l u e > < / i t e m > < i t e m > < k e y > < s t r i n g > m m m < / s t r i n g > < / k e y > < v a l u e > < i n t > 2 2 3 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i t e m > < k e y > < s t r i n g > f y _ m o n t h _ n o 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 m m m 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0 a d 5 8 b 6 - d 8 2 e - 4 2 7 c - 9 3 c 1 - f 7 7 2 4 8 5 b b 8 4 1 , d i m _ m a r k e t _ e a a 6 a d b f - 1 2 6 e - 4 4 e 8 - 8 6 4 2 - c 1 c a 5 6 9 6 1 5 7 9 , d i m _ p r o d u c t _ 3 c 5 2 c f 3 c - 6 2 4 1 - 4 7 f c - b d f 8 - 0 c 9 5 4 5 9 1 5 0 6 0 , d i m _ d a t e _ b 0 2 4 4 a 7 5 - c 6 6 3 - 4 7 0 c - 9 b b 7 - 1 d b 5 5 9 0 3 3 2 e 1 , n s _ t a r g e t s _ 2 0 2 1 _ a 1 e 1 c b c e - 3 5 0 3 - 4 1 a 5 - b d 4 0 - d 5 a 9 7 6 2 a b f b 3 , r e f _ t a b l e _ 3 9 9 5 6 6 3 4 - 2 2 d 7 - 4 a 2 d - b 2 c 8 - b 9 f b b 5 b 3 4 8 1 9 , s a l e s _ r e f _ 9 d f 6 c f f 6 - 0 2 2 7 - 4 9 5 b - a 5 3 e - 6 3 8 a 8 e 0 6 0 0 d d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3 7 7 2 c 6 7 - 7 d f 1 - 4 b f 2 - b f 2 2 - e 5 5 7 d 0 1 0 e 4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e a a 6 a d b f - 1 2 6 e - 4 4 e 8 - 8 6 4 2 - c 1 c a 5 6 9 6 1 5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a 1 e 1 c b c e - 3 5 0 3 - 4 1 a 5 - b d 4 0 - d 5 a 9 7 6 2 a b f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r e f _ t a b l e _ 3 9 9 5 6 6 3 4 - 2 2 d 7 - 4 a 2 d - b 2 c 8 - b 9 f b b 5 b 3 4 8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w i t h _ c o s t _ e 8 4 5 c 9 5 5 - f 5 2 8 - 4 0 8 c - 8 4 5 6 - 3 5 e 2 3 0 0 3 d b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l i e n t W i n d o w X M L " > < C u s t o m C o n t e n t > < ! [ C D A T A [ s a l e s _ r e f _ 9 d f 6 c f f 6 - 0 2 2 7 - 4 9 5 b - a 5 3 e - 6 3 8 a 8 e 0 6 0 0 d d ] ] > < / C u s t o m C o n t e n t > < / G e m i n i > 
</file>

<file path=customXml/item3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 C o l u m n s \ m m m 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 r e f _ t a b l e 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 r e f _ t a b l e 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 s a l e s _ r e f 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 s a l e s _ r e f 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  C O G S < / K e y > < / D i a g r a m O b j e c t K e y > < D i a g r a m O b j e c t K e y > < K e y > M e a s u r e s \ S u m   o f   T o t a l   C O G S \ T a g I n f o \ F o r m u l a < / K e y > < / D i a g r a m O b j e c t K e y > < D i a g r a m O b j e c t K e y > < K e y > M e a s u r e s \ S u m   o f   T o t a l   C O G S \ T a g I n f o \ V a l u e 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 M e a s u r e s \ %   g r o w t h   2 0 2 1   v s   2 0 2 0 < / K e y > < / D i a g r a m O b j e c t K e y > < D i a g r a m O b j e c t K e y > < K e y > M e a s u r e s \ %   g r o w t h   2 0 2 1   v s   2 0 2 0 \ T a g I n f o \ F o r m u l a < / K e y > < / D i a g r a m O b j e c t K e y > < D i a g r a m O b j e c t K e y > < K e y > M e a s u r e s \ %   g r o w t h   2 0 2 1   v s   2 0 2 0 \ T a g I n f o \ V a l u e 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 g r o w t h < / K e y > < / D i a g r a m O b j e c t K e y > < D i a g r a m O b j e c t K e y > < K e y > M e a s u r e s \ %   g r o w t h \ T a g I n f o \ F o r m u l a < / K e y > < / D i a g r a m O b j e c t K e y > < D i a g r a m O b j e c t K e y > < K e y > M e a s u r e s \ %   g r o w t h \ T a g I n f o \ V a l u e 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 M e a s u r e s \ Q u a n t i t y < / K e y > < / D i a g r a m O b j e c t K e y > < D i a g r a m O b j e c t K e y > < K e y > M e a s u r e s \ Q u a n t i t y \ T a g I n f o \ F o r m u l a < / K e y > < / D i a g r a m O b j e c t K e y > < D i a g r a m O b j e c t K e y > < K e y > M e a s u r e s \ Q u a n t i t y \ T a g I n f o \ V a l u e 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D i a g r a m O b j e c t K e y > < K e y > L i n k s \ & l t ; C o l u m n s \ S u m   o f   T o t a l   C O G S & g t ; - & l t ; M e a s u r e s \ T o t a l   C O G S & g t ; < / K e y > < / D i a g r a m O b j e c t K e y > < D i a g r a m O b j e c t K e y > < K e y > L i n k s \ & l t ; C o l u m n s \ S u m   o f   T o t a l   C O G S & g t ; - & l t ; M e a s u r e s \ T o t a l   C O G S & g t ; \ C O L U M N < / K e y > < / D i a g r a m O b j e c t K e y > < D i a g r a m O b j e c t K e y > < K e y > L i n k s \ & l t ; C o l u m n s \ S u m   o f   T o t a l   C O G S & g t ; - & l t ; M e a s u r e s \ T o t a l  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  C O G S 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  2 0 2 1   v s   2 0 2 0 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 M e a s u r e s \ %   g r o w t h  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 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  g r o w t h \ T a g I n f o \ F o r m u l a 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 g r o w t h \ T a g I n f o \ V a l u e 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 T a g s \ T a b l e s \ & l t ; T a b l e s \ r e f _ t a b l e & g t ; < / K e y > < / D i a g r a m O b j e c t K e y > < D i a g r a m O b j e c t K e y > < K e y > D y n a m i c   T a g s \ T a b l e s \ & l t ; T a b l e s \ s a l e s _ r e f & g t ; 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 T a b l e s \ d i m _ d a t e \ C o l u m n s \ m m m 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 T a b l e s \ r e f _ t a b l e < / K e y > < / D i a g r a m O b j e c t K e y > < D i a g r a m O b j e c t K e y > < K e y > T a b l e s \ r e f _ t a b l e \ C o l u m n s \ d a t e < / K e y > < / D i a g r a m O b j e c t K e y > < D i a g r a m O b j e c t K e y > < K e y > T a b l e s \ r e f _ t a b l e \ C o l u m n s \ p r o d u c t _ c o d e < / K e y > < / D i a g r a m O b j e c t K e y > < D i a g r a m O b j e c t K e y > < K e y > T a b l e s \ r e f _ t a b l e \ C o l u m n s \ c u s t o m e r _ c o d e < / K e y > < / D i a g r a m O b j e c t K e y > < D i a g r a m O b j e c t K e y > < K e y > T a b l e s \ r e f _ t a b l e \ C o l u m n s \ Q t y < / K e y > < / D i a g r a m O b j e c t K e y > < D i a g r a m O b j e c t K e y > < K e y > T a b l e s \ r e f _ t a b l e \ C o l u m n s \ n e t _ s a l e s _ a m o u n t < / K e y > < / D i a g r a m O b j e c t K e y > < D i a g r a m O b j e c t K e y > < K e y > T a b l e s \ r e f _ t a b l e \ C o l u m n s \ f r e i g h t _ c o s t < / K e y > < / D i a g r a m O b j e c t K e y > < D i a g r a m O b j e c t K e y > < K e y > T a b l e s \ r e f _ t a b l e \ C o l u m n s \ m a n u f a c t u r i n g _ c o s t < / K e y > < / D i a g r a m O b j e c t K e y > < D i a g r a m O b j e c t K e y > < K e y > T a b l e s \ s a l e s _ r e f < / K e y > < / D i a g r a m O b j e c t K e y > < D i a g r a m O b j e c t K e y > < K e y > T a b l e s \ s a l e s _ r e f \ C o l u m n s \ d a t e < / K e y > < / D i a g r a m O b j e c t K e y > < D i a g r a m O b j e c t K e y > < K e y > T a b l e s \ s a l e s _ r e f \ C o l u m n s \ p r o d u c t _ c o d e < / K e y > < / D i a g r a m O b j e c t K e y > < D i a g r a m O b j e c t K e y > < K e y > T a b l e s \ s a l e s _ r e f \ C o l u m n s \ c u s t o m e r _ c o d e < / K e y > < / D i a g r a m O b j e c t K e y > < D i a g r a m O b j e c t K e y > < K e y > T a b l e s \ s a l e s _ r e f \ C o l u m n s \ Q t y < / K e y > < / D i a g r a m O b j e c t K e y > < D i a g r a m O b j e c t K e y > < K e y > T a b l e s \ s a l e s _ r e f \ C o l u m n s \ n e t _ s a l e s _ a m o u n t < / K e y > < / D i a g r a m O b j e c t K e y > < D i a g r a m O b j e c t K e y > < K e y > T a b l e s \ s a l e s _ r e f \ C o l u m n s \ f r e i g h t _ c o s t < / K e y > < / D i a g r a m O b j e c t K e y > < D i a g r a m O b j e c t K e y > < K e y > T a b l e s \ s a l e s _ r e f \ C o l u m n s \ m a n u f a c t u r i n g _ c o s t < / K e y > < / D i a g r a m O b j e c t K e y > < D i a g r a m O b j e c t K e y > < K e y > T a b l e s \ s a l e s _ r e f \ C o l u m n s \ T o t a l   C O G S < / K e y > < / D i a g r a m O b j e c t K e y > < D i a g r a m O b j e c t K e y > < K e y > T a b l e s \ s a l e s _ r e f \ M e a s u r e s \ S u m   o f   T o t a l   C O G S < / K e y > < / D i a g r a m O b j e c t K e y > < D i a g r a m O b j e c t K e y > < K e y > T a b l e s \ s a l e s _ r e f \ S u m   o f   T o t a l   C O G S \ A d d i t i o n a l   I n f o \ I m p l i c i t   M e a s u r e < / K e y > < / D i a g r a m O b j e c t K e y > < D i a g r a m O b j e c t K e y > < K e y > T a b l e s \ s a l e s _ r e f \ M e a s u r e s \ N e t   S a l e s < / K e y > < / D i a g r a m O b j e c t K e y > < D i a g r a m O b j e c t K e y > < K e y > T a b l e s \ s a l e s _ r e f \ M e a s u r e s \ N e t   S a l e s   2 0 1 9 < / K e y > < / D i a g r a m O b j e c t K e y > < D i a g r a m O b j e c t K e y > < K e y > T a b l e s \ s a l e s _ r e f \ M e a s u r e s \ N e t   S a l e s   2 0 2 0 < / K e y > < / D i a g r a m O b j e c t K e y > < D i a g r a m O b j e c t K e y > < K e y > T a b l e s \ s a l e s _ r e f \ M e a s u r e s \ N e t   S a l e s   2 0 2 1 < / K e y > < / D i a g r a m O b j e c t K e y > < D i a g r a m O b j e c t K e y > < K e y > T a b l e s \ s a l e s _ r e f \ M e a s u r e s \ 2 0 2 1   v s   2 0 2 0 < / K e y > < / D i a g r a m O b j e c t K e y > < D i a g r a m O b j e c t K e y > < K e y > T a b l e s \ s a l e s _ r e f \ M e a s u r e s \ %   g r o w t h   2 0 2 1   v s   2 0 2 0 < / K e y > < / D i a g r a m O b j e c t K e y > < D i a g r a m O b j e c t K e y > < K e y > T a b l e s \ s a l e s _ r e f \ M e a s u r e s \ m e a s u r e   1 < / K e y > < / D i a g r a m O b j e c t K e y > < D i a g r a m O b j e c t K e y > < K e y > T a b l e s \ s a l e s _ r e f \ M e a s u r e s \ 2 0 2 1 - t a r g e t < / K e y > < / D i a g r a m O b j e c t K e y > < D i a g r a m O b j e c t K e y > < K e y > T a b l e s \ s a l e s _ r e f \ M e a s u r e s \ %   g r o w t h < / K e y > < / D i a g r a m O b j e c t K e y > < D i a g r a m O b j e c t K e y > < K e y > T a b l e s \ s a l e s _ r e f \ M e a s u r e s \ C O G S < / K e y > < / D i a g r a m O b j e c t K e y > < D i a g r a m O b j e c t K e y > < K e y > T a b l e s \ s a l e s _ r e f \ M e a s u r e s \ G r o s s   M a r g i n < / K e y > < / D i a g r a m O b j e c t K e y > < D i a g r a m O b j e c t K e y > < K e y > T a b l e s \ s a l e s _ r e f \ M e a s u r e s \ G r o s s   M a r g i n   % < / K e y > < / D i a g r a m O b j e c t K e y > < D i a g r a m O b j e c t K e y > < K e y > T a b l e s \ s a l e s _ r e f \ M e a s u r e s \ Q u a n t i t y 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 R e l a t i o n s h i p s \ & l t ; T a b l e s \ s a l e s _ r e f \ C o l u m n s \ d a t e & g t ; - & l t ; T a b l e s \ d i m _ d a t e \ C o l u m n s \ d a t e & g t ; < / K e y > < / D i a g r a m O b j e c t K e y > < D i a g r a m O b j e c t K e y > < K e y > R e l a t i o n s h i p s \ & l t ; T a b l e s \ s a l e s _ r e f \ C o l u m n s \ d a t e & g t ; - & l t ; T a b l e s \ d i m _ d a t e \ C o l u m n s \ d a t e & g t ; \ F K < / K e y > < / D i a g r a m O b j e c t K e y > < D i a g r a m O b j e c t K e y > < K e y > R e l a t i o n s h i p s \ & l t ; T a b l e s \ s a l e s _ r e f \ C o l u m n s \ d a t e & g t ; - & l t ; T a b l e s \ d i m _ d a t e \ C o l u m n s \ d a t e & g t ; \ P K < / K e y > < / D i a g r a m O b j e c t K e y > < D i a g r a m O b j e c t K e y > < K e y > R e l a t i o n s h i p s \ & l t ; T a b l e s \ s a l e s _ r e f \ C o l u m n s \ d a t e & g t ; - & l t ; T a b l e s \ d i m _ d a t e \ C o l u m n s \ d a t e & g t ; \ C r o s s F i l t e r < / K e y > < / D i a g r a m O b j e c t K e y > < D i a g r a m O b j e c t K e y > < K e y > R e l a t i o n s h i p s \ & l t ; T a b l e s \ s a l e s _ r e f \ C o l u m n s \ p r o d u c t _ c o d e & g t ; - & l t ; T a b l e s \ d i m _ p r o d u c t \ C o l u m n s \ p r o d u c t _ c o d e & g t ; 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 R e l a t i o n s h i p s \ & l t ; T a b l e s \ s a l e s _ r e f \ C o l u m n s \ p r o d u c t _ c o d e & g t ; - & l t ; T a b l e s \ d i m _ p r o d u c t \ C o l u m n s \ p r o d u c t _ c o d e & g t ; \ F K 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 R e l a t i o n s h i p s \ & l t ; T a b l e s \ s a l e s _ r e f \ C o l u m n s \ p r o d u c t _ c o d e & g t ; - & l t ; T a b l e s \ d i m _ p r o d u c t \ C o l u m n s \ p r o d u c t _ c o d e & g t ; \ P K 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 R e l a t i o n s h i p s \ & l t ; T a b l e s \ s a l e s _ r e f \ C o l u m n s \ p r o d u c t _ c o d e & g t ; - & l t ; T a b l e s \ d i m _ p r o d u c t \ C o l u m n s \ p r o d u c t _ c o d e & g t ; \ C r o s s F i l t e r 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 R e l a t i o n s h i p s \ & l t ; T a b l e s \ s a l e s _ r e f \ C o l u m n s \ c u s t o m e r _ c o d e & g t ; - & l t ; T a b l e s \ d i m _ c u s t o m e r \ C o l u m n s \ c u s t o m e r _ c o d e & g t ; 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 R e l a t i o n s h i p s \ & l t ; T a b l e s \ s a l e s _ r e f \ C o l u m n s \ c u s t o m e r _ c o d e & g t ; - & l t ; T a b l e s \ d i m _ c u s t o m e r \ C o l u m n s \ c u s t o m e r _ c o d e & g t ; \ F K 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 R e l a t i o n s h i p s \ & l t ; T a b l e s \ s a l e s _ r e f \ C o l u m n s \ c u s t o m e r _ c o d e & g t ; - & l t ; T a b l e s \ d i m _ c u s t o m e r \ C o l u m n s \ c u s t o m e r _ c o d e & g t ; \ P K 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 R e l a t i o n s h i p s \ & l t ; T a b l e s \ s a l e s _ r e f \ C o l u m n s \ c u s t o m e r _ c o d e & g t ; - & l t ; T a b l e s \ d i m _ c u s t o m e r \ C o l u m n s \ c u s t o m e r _ c o d e & g t ; \ C r o s s F i l t e r 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 T a g s \ T a b l e s \ & l t ; T a b l e s \ r e f _ t a b l e & g t ; 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 T a g s \ T a b l e s \ & l t ; T a b l e s \ s a l e s _ r e f & g t ; 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 1 6 9 . 2 < / H e i g h t > < I s E x p a n d e d > t r u e < / I s E x p a n d e d > < L a y e d O u t > t r u e < / L a y e d O u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 2 6 4 . 4 < / H e i g h t > < I s E x p a n d e d > t r u e < / I s E x p a n d e d > < L a y e d O u t > t r u e < / L a y e d O u t > < T a b I n d e x > 4 < / T a b I n d e x > < T o p > 1 9 9 . 8 3 0 7 3 6 8 0 7 3 3 8 9 2 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 2 1 3 . 2 < / H e i g h t > < I s E x p a n d e d > t r u e < / I s E x p a n d e d > < L a y e d O u t > t r u e < / L a y e d O u t > < L e f t > 8 3 5 . 0 0 8 9 3 1 1 5 5 1 4 8 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 2 2 8 . 4 0 0 0 0 0 0 0 0 0 0 0 0 3 < / H e i g h t > < I s E x p a n d e d > t r u e < / I s E x p a n d e d > < L a y e d O u t > t r u e < / L a y e d O u t > < L e f t > 8 6 3 . 1 0 5 1 2 0 5 8 7 4 8 2 3 6 < / L e f t > < T a b I n d e x > 5 < / T a b I n d e x > < T o p > 2 9 6 . 7 1 2 7 8 4 8 3 1 6 2 7 1 2 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 5 1 5 . 3 1 6 9 1 1 1 6 4 5 8 9 < / L e f t > < T a b I n d e x > 6 < / T a b I n d e x > < T o p > 3 9 7 . 6 0 8 9 7 4 2 6 3 9 6 1 3 9 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< / K e y > < / a : K e y > < a : V a l u e   i : t y p e = " D i a g r a m D i s p l a y N o d e V i e w S t a t e " > < H e i g h t > 2 4 6 . 8 0 0 0 0 0 0 0 0 0 0 0 0 4 < / H e i g h t > < I s E x p a n d e d > t r u e < / I s E x p a n d e d > < L a y e d O u t > t r u e < / L a y e d O u t > < L e f t > 1 1 9 9 . 3 1 2 7 4 1 7 2 2 8 1 4 1 < / L e f t > < T a b I n d e x > 3 < / T a b I n d e x > < T o p > 2 4 . 2 4 6 9 1 0 6 7 8 8 8 0 9 2 3 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 T a b l e s \ r e f _ t a b l e \ C o l u m n s \ m a n u f a c t u r i n g _ c o s t 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< / K e y > < / a : K e y > < a : V a l u e   i : t y p e = " D i a g r a m D i s p l a y N o d e V i e w S t a t e " > < H e i g h t > 3 6 7 . 6 < / H e i g h t > < I s E x p a n d e d > t r u e < / I s E x p a n d e d > < L a y e d O u t > t r u e < / L a y e d O u t > < L e f t > 5 0 4 . 8 1 6 5 5 2 2 9 0 4 7 9 5 4 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 T a b l e s \ s a l e s _ r e f \ M e a s u r e s \ S u m   o f  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 T a b l e s \ s a l e s _ r e f \ S u m   o f   T o t a l   C O G S \ A d d i t i o n a l 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 T a b l e s \ s a l e s _ r e f \ M e a s u r e s \ N e t 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 T a b l e s \ s a l e s _ r e f \ M e a s u r e s \ %   g r o w t h  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 T a b l e s \ s a l e s _ r e f \ M e a s u r e s \ %   g r o w t h 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 T a b l e s \ s a l e s _ r e f \ M e a s u r e s \ G r o s s   M a r g i n 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 T a b l e s \ s a l e s _ r e f \ M e a s u r e s \ Q u a n t i t y 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 ( 1 0 0 , 1 8 5 . 2 ) .   E n d   p o i n t   2 :   ( 1 0 0 , 1 9 9 . 8 3 0 7 3 6 8 0 7 3 3 9 ) 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 1 8 5 . 2 0 0 0 0 0 0 0 0 0 0 0 0 2 < / b : _ y > < / b : P o i n t > < b : P o i n t > < b : _ x > 1 0 0 < / b : _ x > < b : _ y > 1 9 9 . 8 3 0 7 3 6 8 0 7 3 3 8 8 7 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 1 6 9 . 2 0 0 0 0 0 0 0 0 0 0 0 0 2 < / b : _ y > < / L a b e l L o c a t i o n > < L o c a t i o n   x m l n s : b = " h t t p : / / s c h e m a s . d a t a c o n t r a c t . o r g / 2 0 0 4 / 0 7 / S y s t e m . W i n d o w s " > < b : _ x > 1 0 0 < / b : _ x > < b : _ y > 1 6 9 . 2 0 0 0 0 0 0 0 0 0 0 0 0 2 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< / b : _ x > < b : _ y > 1 9 1 . 8 3 0 7 3 6 8 0 7 3 3 8 8 7 < / b : _ y > < / L a b e l L o c a t i o n > < L o c a t i o n   x m l n s : b = " h t t p : / / s c h e m a s . d a t a c o n t r a c t . o r g / 2 0 0 4 / 0 7 / S y s t e m . W i n d o w s " > < b : _ x > 1 0 0 < / b : _ x > < b : _ y > 1 9 9 . 8 3 0 7 3 6 8 0 7 3 3 8 8 7 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 1 8 5 . 2 0 0 0 0 0 0 0 0 0 0 0 0 2 < / b : _ y > < / b : P o i n t > < b : P o i n t > < b : _ x > 1 0 0 < / b : _ x > < b : _ y > 1 9 9 . 8 3 0 7 3 6 8 0 7 3 3 8 8 7 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 ( 4 9 9 . 3 1 6 9 1 1 1 6 4 5 8 9 , 4 7 1 . 2 3 0 7 3 7 ) .   E n d   p o i n t   2 :   ( 1 0 0 , 4 8 0 . 2 3 0 7 3 6 8 0 7 3 3 9 ) 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 4 9 9 . 3 1 6 9 1 1 1 6 4 5 8 9 < / b : _ x > < b : _ y > 4 7 1 . 2 3 0 7 3 7 < / b : _ y > < / b : P o i n t > < b : P o i n t > < b : _ x > 3 0 9 . 6 5 8 4 5 5 5 < / b : _ x > < b : _ y > 4 7 1 . 2 3 0 7 3 7 < / b : _ y > < / b : P o i n t > < b : P o i n t > < b : _ x > 3 0 7 . 6 5 8 4 5 5 5 < / b : _ x > < b : _ y > 4 7 3 . 2 3 0 7 3 7 < / b : _ y > < / b : P o i n t > < b : P o i n t > < b : _ x > 3 0 7 . 6 5 8 4 5 5 5 < / b : _ x > < b : _ y > 4 8 1 . 7 3 0 7 3 7 < / b : _ y > < / b : P o i n t > < b : P o i n t > < b : _ x > 3 0 5 . 6 5 8 4 5 5 5 < / b : _ x > < b : _ y > 4 8 3 . 7 3 0 7 3 7 < / b : _ y > < / b : P o i n t > < b : P o i n t > < b : _ x > 1 0 2 < / b : _ x > < b : _ y > 4 8 3 . 7 3 0 7 3 7 < / b : _ y > < / b : P o i n t > < b : P o i n t > < b : _ x > 1 0 0 < / b : _ x > < b : _ y > 4 8 1 . 7 3 0 7 3 7 < / b : _ y > < / b : P o i n t > < b : P o i n t > < b : _ x > 1 0 0 < / b : _ x > < b : _ y > 4 8 0 . 2 3 0 7 3 6 8 0 7 3 3 8 8 7 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 4 9 9 . 3 1 6 9 1 1 1 6 4 5 8 9 < / b : _ x > < b : _ y > 4 6 3 . 2 3 0 7 3 7 < / b : _ y > < / L a b e l L o c a t i o n > < L o c a t i o n   x m l n s : b = " h t t p : / / s c h e m a s . d a t a c o n t r a c t . o r g / 2 0 0 4 / 0 7 / S y s t e m . W i n d o w s " > < b : _ x > 5 1 5 . 3 1 6 9 1 1 1 6 4 5 8 9 < / b : _ x > < b : _ y > 4 7 1 . 2 3 0 7 3 7 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 4 6 4 . 2 3 0 7 3 6 8 0 7 3 3 8 8 7 < / b : _ y > < / L a b e l L o c a t i o n > < L o c a t i o n   x m l n s : b = " h t t p : / / s c h e m a s . d a t a c o n t r a c t . o r g / 2 0 0 4 / 0 7 / S y s t e m . W i n d o w s " > < b : _ x > 1 0 0 < / b : _ x > < b : _ y > 4 6 4 . 2 3 0 7 3 6 8 0 7 3 3 8 8 7 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 4 9 9 . 3 1 6 9 1 1 1 6 4 5 8 9 < / b : _ x > < b : _ y > 4 7 1 . 2 3 0 7 3 7 < / b : _ y > < / b : P o i n t > < b : P o i n t > < b : _ x > 3 0 9 . 6 5 8 4 5 5 5 < / b : _ x > < b : _ y > 4 7 1 . 2 3 0 7 3 7 < / b : _ y > < / b : P o i n t > < b : P o i n t > < b : _ x > 3 0 7 . 6 5 8 4 5 5 5 < / b : _ x > < b : _ y > 4 7 3 . 2 3 0 7 3 7 < / b : _ y > < / b : P o i n t > < b : P o i n t > < b : _ x > 3 0 7 . 6 5 8 4 5 5 5 < / b : _ x > < b : _ y > 4 8 1 . 7 3 0 7 3 7 < / b : _ y > < / b : P o i n t > < b : P o i n t > < b : _ x > 3 0 5 . 6 5 8 4 5 5 5 < / b : _ x > < b : _ y > 4 8 3 . 7 3 0 7 3 7 < / b : _ y > < / b : P o i n t > < b : P o i n t > < b : _ x > 1 0 2 < / b : _ x > < b : _ y > 4 8 3 . 7 3 0 7 3 7 < / b : _ y > < / b : P o i n t > < b : P o i n t > < b : _ x > 1 0 0 < / b : _ x > < b : _ y > 4 8 1 . 7 3 0 7 3 7 < / b : _ y > < / b : P o i n t > < b : P o i n t > < b : _ x > 1 0 0 < / b : _ x > < b : _ y > 4 8 0 . 2 3 0 7 3 6 8 0 7 3 3 8 8 7 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 ( 7 3 1 . 3 1 6 9 1 1 1 6 4 5 8 9 , 4 7 2 . 6 0 8 9 7 4 ) .   E n d   p o i n t   2 :   ( 8 4 7 . 1 0 5 1 2 0 5 8 7 4 8 2 , 4 2 0 . 9 1 2 7 8 5 ) 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 7 3 1 . 3 1 6 9 1 1 1 6 4 5 8 9 1 < / b : _ x > < b : _ y > 4 7 2 . 6 0 8 9 7 4 < / b : _ y > < / b : P o i n t > < b : P o i n t > < b : _ x > 7 8 7 . 2 1 1 0 1 6 < / b : _ x > < b : _ y > 4 7 2 . 6 0 8 9 7 4 < / b : _ y > < / b : P o i n t > < b : P o i n t > < b : _ x > 7 8 9 . 2 1 1 0 1 6 < / b : _ x > < b : _ y > 4 7 0 . 6 0 8 9 7 4 < / b : _ y > < / b : P o i n t > < b : P o i n t > < b : _ x > 7 8 9 . 2 1 1 0 1 6 < / b : _ x > < b : _ y > 4 2 2 . 9 1 2 7 8 5 < / b : _ y > < / b : P o i n t > < b : P o i n t > < b : _ x > 7 9 1 . 2 1 1 0 1 6 < / b : _ x > < b : _ y > 4 2 0 . 9 1 2 7 8 5 < / b : _ y > < / b : P o i n t > < b : P o i n t > < b : _ x > 8 4 7 . 1 0 5 1 2 0 5 8 7 4 8 2 3 6 < / b : _ x > < b : _ y > 4 2 0 . 9 1 2 7 8 5 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 7 1 5 . 3 1 6 9 1 1 1 6 4 5 8 9 1 < / b : _ x > < b : _ y > 4 6 4 . 6 0 8 9 7 4 < / b : _ y > < / L a b e l L o c a t i o n > < L o c a t i o n   x m l n s : b = " h t t p : / / s c h e m a s . d a t a c o n t r a c t . o r g / 2 0 0 4 / 0 7 / S y s t e m . W i n d o w s " > < b : _ x > 7 1 5 . 3 1 6 9 1 1 1 6 4 5 8 9 < / b : _ x > < b : _ y > 4 7 2 . 6 0 8 9 7 4 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 8 4 7 . 1 0 5 1 2 0 5 8 7 4 8 2 3 6 < / b : _ x > < b : _ y > 4 1 2 . 9 1 2 7 8 5 < / b : _ y > < / L a b e l L o c a t i o n > < L o c a t i o n   x m l n s : b = " h t t p : / / s c h e m a s . d a t a c o n t r a c t . o r g / 2 0 0 4 / 0 7 / S y s t e m . W i n d o w s " > < b : _ x > 8 6 3 . 1 0 5 1 2 0 5 8 7 4 8 2 3 6 < / b : _ x > < b : _ y > 4 2 0 . 9 1 2 7 8 5 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 7 3 1 . 3 1 6 9 1 1 1 6 4 5 8 9 1 < / b : _ x > < b : _ y > 4 7 2 . 6 0 8 9 7 4 < / b : _ y > < / b : P o i n t > < b : P o i n t > < b : _ x > 7 8 7 . 2 1 1 0 1 6 < / b : _ x > < b : _ y > 4 7 2 . 6 0 8 9 7 4 < / b : _ y > < / b : P o i n t > < b : P o i n t > < b : _ x > 7 8 9 . 2 1 1 0 1 6 < / b : _ x > < b : _ y > 4 7 0 . 6 0 8 9 7 4 < / b : _ y > < / b : P o i n t > < b : P o i n t > < b : _ x > 7 8 9 . 2 1 1 0 1 6 < / b : _ x > < b : _ y > 4 2 2 . 9 1 2 7 8 5 < / b : _ y > < / b : P o i n t > < b : P o i n t > < b : _ x > 7 9 1 . 2 1 1 0 1 6 < / b : _ x > < b : _ y > 4 2 0 . 9 1 2 7 8 5 < / b : _ y > < / b : P o i n t > < b : P o i n t > < b : _ x > 8 4 7 . 1 0 5 1 2 0 5 8 7 4 8 2 3 6 < / b : _ x > < b : _ y > 4 2 0 . 9 1 2 7 8 5 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 ( 6 0 6 . 8 1 6 5 5 2 , 3 8 2 . 6 0 4 4 8 7 ) .   E n d   p o i n t   2 :   ( 8 4 7 . 1 0 5 1 2 0 5 8 7 4 8 2 , 4 0 0 . 9 1 2 7 8 5 ) 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 6 0 6 . 8 1 6 5 5 2 < / b : _ x > < b : _ y > 3 8 2 . 6 0 4 4 8 7 < / b : _ y > < / b : P o i n t > < b : P o i n t > < b : _ x > 7 3 2 . 8 1 6 9 1 0 9 9 9 1 4 3 9 4 < / b : _ x > < b : _ y > 3 8 2 . 6 0 4 4 8 7 < / b : _ y > < / b : P o i n t > < b : P o i n t > < b : _ x > 7 3 4 . 8 1 6 9 1 0 9 9 9 1 4 3 9 4 < / b : _ x > < b : _ y > 3 8 4 . 6 0 4 4 8 7 < / b : _ y > < / b : P o i n t > < b : P o i n t > < b : _ x > 7 3 4 . 8 1 6 9 1 0 9 9 9 1 4 3 9 4 < / b : _ x > < b : _ y > 3 9 8 . 9 1 2 7 8 5 < / b : _ y > < / b : P o i n t > < b : P o i n t > < b : _ x > 7 3 6 . 8 1 6 9 1 0 9 9 9 1 4 3 9 4 < / b : _ x > < b : _ y > 4 0 0 . 9 1 2 7 8 5 < / b : _ y > < / b : P o i n t > < b : P o i n t > < b : _ x > 8 4 7 . 1 0 5 1 2 0 5 8 7 4 8 2 3 6 < / b : _ x > < b : _ y > 4 0 0 . 9 1 2 7 8 5 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 5 9 8 . 8 1 6 5 5 2 < / b : _ x > < b : _ y > 3 6 6 . 6 0 4 4 8 7 < / b : _ y > < / L a b e l L o c a t i o n > < L o c a t i o n   x m l n s : b = " h t t p : / / s c h e m a s . d a t a c o n t r a c t . o r g / 2 0 0 4 / 0 7 / S y s t e m . W i n d o w s " > < b : _ x > 6 0 4 . 8 1 6 5 5 2 < / b : _ x > < b : _ y > 3 6 7 . 6 < / b : _ y > < / L o c a t i o n > < S h a p e R o t a t e A n g l e > 8 2 . 4 0 7 6 0 1 2 6 5 6 8 7 9 1 6 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 8 4 7 . 1 0 5 1 2 0 5 8 7 4 8 2 3 6 < / b : _ x > < b : _ y > 3 9 2 . 9 1 2 7 8 5 < / b : _ y > < / L a b e l L o c a t i o n > < L o c a t i o n   x m l n s : b = " h t t p : / / s c h e m a s . d a t a c o n t r a c t . o r g / 2 0 0 4 / 0 7 / S y s t e m . W i n d o w s " > < b : _ x > 8 6 3 . 1 0 5 1 2 0 5 8 7 4 8 2 3 6 < / b : _ x > < b : _ y > 4 0 0 . 9 1 2 7 8 5 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 6 0 6 . 8 1 6 5 5 2 < / b : _ x > < b : _ y > 3 8 2 . 6 0 4 4 8 7 < / b : _ y > < / b : P o i n t > < b : P o i n t > < b : _ x > 7 3 2 . 8 1 6 9 1 0 9 9 9 1 4 3 9 4 < / b : _ x > < b : _ y > 3 8 2 . 6 0 4 4 8 7 < / b : _ y > < / b : P o i n t > < b : P o i n t > < b : _ x > 7 3 4 . 8 1 6 9 1 0 9 9 9 1 4 3 9 4 < / b : _ x > < b : _ y > 3 8 4 . 6 0 4 4 8 7 < / b : _ y > < / b : P o i n t > < b : P o i n t > < b : _ x > 7 3 4 . 8 1 6 9 1 0 9 9 9 1 4 3 9 4 < / b : _ x > < b : _ y > 3 9 8 . 9 1 2 7 8 5 < / b : _ y > < / b : P o i n t > < b : P o i n t > < b : _ x > 7 3 6 . 8 1 6 9 1 0 9 9 9 1 4 3 9 4 < / b : _ x > < b : _ y > 4 0 0 . 9 1 2 7 8 5 < / b : _ y > < / b : P o i n t > < b : P o i n t > < b : _ x > 8 4 7 . 1 0 5 1 2 0 5 8 7 4 8 2 3 6 < / b : _ x > < b : _ y > 4 0 0 . 9 1 2 7 8 5 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 ( 7 2 0 . 8 1 6 5 5 2 2 9 0 4 8 , 1 8 3 . 8 ) .   E n d   p o i n t   2 :   ( 8 1 9 . 0 0 8 9 3 1 1 5 5 1 4 8 , 1 0 6 . 6 ) 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 7 2 0 . 8 1 6 5 5 2 2 9 0 4 7 9 5 4 < / b : _ x > < b : _ y > 1 8 3 . 8 < / b : _ y > < / b : P o i n t > < b : P o i n t > < b : _ x > 7 6 7 . 9 1 2 7 4 1 5 < / b : _ x > < b : _ y > 1 8 3 . 8 < / b : _ y > < / b : P o i n t > < b : P o i n t > < b : _ x > 7 6 9 . 9 1 2 7 4 1 5 < / b : _ x > < b : _ y > 1 8 1 . 8 < / b : _ y > < / b : P o i n t > < b : P o i n t > < b : _ x > 7 6 9 . 9 1 2 7 4 1 5 < / b : _ x > < b : _ y > 1 0 8 . 6 < / b : _ y > < / b : P o i n t > < b : P o i n t > < b : _ x > 7 7 1 . 9 1 2 7 4 1 5 < / b : _ x > < b : _ y > 1 0 6 . 6 < / b : _ y > < / b : P o i n t > < b : P o i n t > < b : _ x > 8 1 9 . 0 0 8 9 3 1 1 5 5 1 4 8 < / b : _ x > < b : _ y > 1 0 6 . 6 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 7 0 4 . 8 1 6 5 5 2 2 9 0 4 7 9 5 4 < / b : _ x > < b : _ y > 1 7 5 . 8 < / b : _ y > < / L a b e l L o c a t i o n > < L o c a t i o n   x m l n s : b = " h t t p : / / s c h e m a s . d a t a c o n t r a c t . o r g / 2 0 0 4 / 0 7 / S y s t e m . W i n d o w s " > < b : _ x > 7 0 4 . 8 1 6 5 5 2 2 9 0 4 7 9 5 4 < / b : _ x > < b : _ y > 1 8 3 . 8 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 8 1 9 . 0 0 8 9 3 1 1 5 5 1 4 8 < / b : _ x > < b : _ y > 9 8 . 6 < / b : _ y > < / L a b e l L o c a t i o n > < L o c a t i o n   x m l n s : b = " h t t p : / / s c h e m a s . d a t a c o n t r a c t . o r g / 2 0 0 4 / 0 7 / S y s t e m . W i n d o w s " > < b : _ x > 8 3 5 . 0 0 8 9 3 1 1 5 5 1 4 8 < / b : _ x > < b : _ y > 1 0 6 . 6 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 7 2 0 . 8 1 6 5 5 2 2 9 0 4 7 9 5 4 < / b : _ x > < b : _ y > 1 8 3 . 8 < / b : _ y > < / b : P o i n t > < b : P o i n t > < b : _ x > 7 6 7 . 9 1 2 7 4 1 5 < / b : _ x > < b : _ y > 1 8 3 . 8 < / b : _ y > < / b : P o i n t > < b : P o i n t > < b : _ x > 7 6 9 . 9 1 2 7 4 1 5 < / b : _ x > < b : _ y > 1 8 1 . 8 < / b : _ y > < / b : P o i n t > < b : P o i n t > < b : _ x > 7 6 9 . 9 1 2 7 4 1 5 < / b : _ x > < b : _ y > 1 0 8 . 6 < / b : _ y > < / b : P o i n t > < b : P o i n t > < b : _ x > 7 7 1 . 9 1 2 7 4 1 5 < / b : _ x > < b : _ y > 1 0 6 . 6 < / b : _ y > < / b : P o i n t > < b : P o i n t > < b : _ x > 8 1 9 . 0 0 8 9 3 1 1 5 5 1 4 8 < / b : _ x > < b : _ y > 1 0 6 . 6 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 ( 4 8 8 . 8 1 6 5 5 2 2 9 0 4 8 , 1 8 3 . 8 ) .   E n d   p o i n t   2 :   ( 2 1 6 , 8 4 . 6 ) 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 4 8 8 . 8 1 6 5 5 2 2 9 0 4 7 9 5 4 < / b : _ x > < b : _ y > 1 8 3 . 8 < / b : _ y > < / b : P o i n t > < b : P o i n t > < b : _ x > 3 5 4 . 4 0 8 2 7 6 < / b : _ x > < b : _ y > 1 8 3 . 8 < / b : _ y > < / b : P o i n t > < b : P o i n t > < b : _ x > 3 5 2 . 4 0 8 2 7 6 < / b : _ x > < b : _ y > 1 8 1 . 8 < / b : _ y > < / b : P o i n t > < b : P o i n t > < b : _ x > 3 5 2 . 4 0 8 2 7 6 < / b : _ x > < b : _ y > 8 6 . 6 < / b : _ y > < / b : P o i n t > < b : P o i n t > < b : _ x > 3 5 0 . 4 0 8 2 7 6 < / b : _ x > < b : _ y > 8 4 . 6 < / b : _ y > < / b : P o i n t > < b : P o i n t > < b : _ x > 2 1 6 < / b : _ x > < b : _ y > 8 4 . 6 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 4 8 8 . 8 1 6 5 5 2 2 9 0 4 7 9 5 4 < / b : _ x > < b : _ y > 1 7 5 . 8 < / b : _ y > < / L a b e l L o c a t i o n > < L o c a t i o n   x m l n s : b = " h t t p : / / s c h e m a s . d a t a c o n t r a c t . o r g / 2 0 0 4 / 0 7 / S y s t e m . W i n d o w s " > < b : _ x > 5 0 4 . 8 1 6 5 5 2 2 9 0 4 7 9 5 4 < / b : _ x > < b : _ y > 1 8 3 . 8 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 7 6 . 6 < / b : _ y > < / L a b e l L o c a t i o n > < L o c a t i o n   x m l n s : b = " h t t p : / / s c h e m a s . d a t a c o n t r a c t . o r g / 2 0 0 4 / 0 7 / S y s t e m . W i n d o w s " > < b : _ x > 2 0 0 < / b : _ x > < b : _ y > 8 4 . 6 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 R e l a t i o n s h i p s \ & l t ; T a b l e s \ s a l e s _ r e f \ C o l u m n s \ c u s t o m e r _ c o d e & g t ; - & l t ; T a b l e s \ d i m _ c u s t o m e r \ C o l u m n s \ c u s t o m e r _ c o d e & g t ; \ C r o s s F i l t e r 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 4 8 8 . 8 1 6 5 5 2 2 9 0 4 7 9 5 4 < / b : _ x > < b : _ y > 1 8 3 . 8 < / b : _ y > < / b : P o i n t > < b : P o i n t > < b : _ x > 3 5 4 . 4 0 8 2 7 6 < / b : _ x > < b : _ y > 1 8 3 . 8 < / b : _ y > < / b : P o i n t > < b : P o i n t > < b : _ x > 3 5 2 . 4 0 8 2 7 6 < / b : _ x > < b : _ y > 1 8 1 . 8 < / b : _ y > < / b : P o i n t > < b : P o i n t > < b : _ x > 3 5 2 . 4 0 8 2 7 6 < / b : _ x > < b : _ y > 8 6 . 6 < / b : _ y > < / b : P o i n t > < b : P o i n t > < b : _ x > 3 5 0 . 4 0 8 2 7 6 < / b : _ x > < b : _ y > 8 4 . 6 < / b : _ y > < / b : P o i n t > < b : P o i n t > < b : _ x > 2 1 6 < / b : _ x > < b : _ y > 8 4 . 6 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 r e f _ t a b l e 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 r e f _ t a b l e 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 s a l e s _ r e f 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 s a l e s _ r e f 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 d i m _ c u s t o m e r _ 7 0 a d 5 8 b 6 - d 8 2 e - 4 2 7 c - 9 3 c 1 - f 7 7 2 4 8 5 b b 8 4 1 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 d i m _ m a r k e t _ e a a 6 a d b f - 1 2 6 e - 4 4 e 8 - 8 6 4 2 - c 1 c a 5 6 9 6 1 5 7 9 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 d i m _ p r o d u c t _ 3 c 5 2 c f 3 c - 6 2 4 1 - 4 7 f c - b d f 8 - 0 c 9 5 4 5 9 1 5 0 6 0 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 s a l e s _ r e f _ 9 d f 6 c f f 6 - 0 2 2 7 - 4 9 5 b - a 5 3 e - 6 3 8 a 8 e 0 6 0 0 d d 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 d i m _ d a t e _ b 0 2 4 4 a 7 5 - c 6 6 3 - 4 7 0 c - 9 b b 7 - 1 d b 5 5 9 0 3 3 2 e 1 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 n s _ t a r g e t s _ 2 0 2 1 _ a 1 e 1 c b c e - 3 5 0 3 - 4 1 a 5 - b d 4 0 - d 5 a 9 7 6 2 a b f b 3 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 r e f _ t a b l e _ 3 9 9 5 6 6 3 4 - 2 2 d 7 - 4 a 2 d - b 2 c 8 - b 9 f b b 5 b 3 4 8 1 9 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5 8 3 f b c 9 e - a b f d - 4 5 b 9 - a 6 c 8 - 8 4 1 2 6 b 8 a c b 8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 g r o w t h < / M e a s u r e N a m e > < D i s p l a y N a m e > %   g r o w t h 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3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 2 0 2 4 - 0 3 - 2 9 T 1 3 : 4 9 : 1 7 . 5 4 6 5 8 2 2 + 0 5 : 3 0 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r e f _ 9 d f 6 c f f 6 - 0 2 2 7 - 4 9 5 b - a 5 3 e - 6 3 8 a 8 e 0 6 0 0 d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 1 2 7 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D a t a M a s h u p   s q m i d = " 0 b 1 b a 6 5 a - 6 6 2 7 - 4 1 0 a - 9 0 e f - a 0 7 8 b 0 d c 5 d 7 2 "   x m l n s = " h t t p : / / s c h e m a s . m i c r o s o f t . c o m / D a t a M a s h u p " > A A A A A J E H A A B Q S w M E F A A C A A g A 1 m t B W A o X L 9 m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s T l e s B h T T i b I c w N f g Y 1 7 n + 0 P 5 M u + d n 2 n h Y Z w t e F k i p y 8 P 4 g H U E s D B B Q A A g A I A N Z r Q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W a 0 F Y 1 6 G r t 4 o E A A C / F g A A E w A c A E Z v c m 1 1 b G F z L 1 N l Y 3 R p b 2 4 x L m 0 g o h g A K K A U A A A A A A A A A A A A A A A A A A A A A A A A A A A A 1 V j b b t s 4 E H 0 P k H 8 Q l B c Z I I R I u W y 7 C z 9 k 7 R R b Y O s 2 d b a L h R 0 I j E T b Q i n S S 1 J O v I H / v U N d Y l 0 3 s p s E S B 5 i Y U j O O T M c H o 4 k i a 9 C z o x x + u v 8 d n h w e C A X W J D A G G N K p N E 3 K F G H B w b 8 j X k s f A K W D 5 w G R N g f Q p h g m Y N f p 3 9 J I u Q 0 C G H l 9 D M j Q x G u y H R I 5 H f F l 9 P L e 5 9 Q Y w C L J Z k m T s 3 e 4 U H I i k 6 L u E E Y e X 4 s F Y + I a I R P f K D U e L Q H / N Q r Q f h y Z W q v i f u H y Z G Z h m d 8 w W p h 9 v f x b 6 I R j k j f L M L Y G u Z m M x l w p g h T N 4 / 8 P 0 Z L L h T E P R h / 0 z w G c m U P u R 9 H M M t 6 p v D Q Z E h o G I W K i L 6 J T A T z a R w x 2 T 9 D x i X z e R C y e d 9 x z 1 x k X M V c k b F a U 9 L f P t o j z s h N 7 5 H z F 8 E j r j n / Q T C k S m r e 1 / g W J m Y j m d 2 q h I e M S T b h g t K x j y k W s q 9 E X P Q 9 W G A 2 h / n X 6 y X Z + r 0 W m M k Z F 1 H K X A 9 q 7 z U i 6 O H B z E P 3 I D A C m B + Z O j + 1 9 Z I N M r b D M K L A Z i h y r 5 K B C I v v R N X M S 4 q V R q 4 N + M C U E V q y b 7 a B w P G A f A O 3 r / y u k K E x o X D Y t M 2 q B I s M g v 2 F o f O x 9 f K V A L 4 P U 7 5 h G h c S k t k T q 1 U F Q + Y F V e G V / l V U / 2 a z R b 7 s G r i i Q i r a a D s t v C u s O j B 3 u l F 3 M s 7 / / j x 3 t x N 3 p w t 5 t x t 5 F 0 j f Y Q p 1 B F V k / p 0 / 7 R v A S a c A 3 F I A W 2 G t O a t q b F r u L 6 i w G c D L 6 m s K 8 t r q W g i t V V t P 9 t P W n f S v r K 6 g f e m w U 9 O q 1 O 6 2 2 E / a N G w H o a 9 I 2 W 5 C 7 + y n 9 C 2 K L e N b 7 z / I a m 1 A k D l 0 O W 3 B d p T a M m 9 k M g w e z d F F 6 0 F / p N O K 1 S 6 O V a F 9 G i 2 L c V O S g i p c V Q u W g g e x / 5 J i k C O 8 r B p k K K 8 t B 8 X g W v X g / K 3 q w d Z + 2 m I / a 7 G f v 1 F d y f Y z b y D L o Q X h K p R V G U l k h 8 x 1 H d X 7 R K z I n I t 1 v b N M Y W r 2 F R Y h r j j 6 i c b S 6 d Y h 1 E Q h A N 6 N i v A w i q N b / Q I I u b O O 9 D T L P X b e o f f I 6 f V s u 2 n U d d A 7 P b r Z b h N n K 5 L U q u J p B I U u S 6 / 9 M 5 T K S j G R M V 7 S U A F X O 3 n 4 f T 3 i a g E H y e o h g 8 W U 5 v 8 v 7 5 X A i c Z J + 1 I I L p r L w n 2 y L J r Y N Z w n H V 1 x a 8 b p 6 a t s D B i t K o G y s 8 9 C v 1 C D z P i E a Y E o X 0 s M 9 C 3 I d a R 4 V e i B z G y V w c v u T c 3 T b C H q 1 J h W E b W z x E N O 9 K K J 5 0 U Q 6 D V J V 7 t 1 C d b U j V U B B V Y R y P M i L 8 4 h A N i f t E X L u T X R g D e 9 Z v d O s / 8 S A / A / C y V I h L c m W J R Q / g G D l T z B i g R S Z n j o t N f b 7 a C V a T W + S x T C d m u 5 r r y 4 d c r 0 T l d C C V 3 7 L 2 e l q D B F a S h h F J W B S U 9 h M S d K e v p Y N w p E 6 V r V n 4 n s 7 C a u f y 4 a 8 j t G O Q 7 k t O I 4 u c N 7 z 9 1 d d 7 5 4 c u F 5 j Q 8 W L W 1 s V g h b o d H G x y z l I y x R 2 2 f 7 8 N D t e p i F 0 I f 6 x B N k 9 n w F M M N w 5 U r d V X m J M t C 1 d x e q B d z C U j 1 R D b 8 U q u H 8 7 P j Y e c v l 0 L j v / 9 u S P P H F 6 0 q t 6 0 Z G 8 m T j i M e s W k 9 6 y k y Q c L 5 Q y Q Y 0 D E e Y x X r P Y g F p b 5 r U U V F S F m 2 l V C i 1 2 l f j H 1 B L A Q I t A B Q A A g A I A N Z r Q V g K F y / Z p Q A A A P Y A A A A S A A A A A A A A A A A A A A A A A A A A A A B D b 2 5 m a W c v U G F j a 2 F n Z S 5 4 b W x Q S w E C L Q A U A A I A C A D W a 0 F Y D 8 r p q 6 Q A A A D p A A A A E w A A A A A A A A A A A A A A A A D x A A A A W 0 N v b n R l b n R f V H l w Z X N d L n h t b F B L A Q I t A B Q A A g A I A N Z r Q V j X o a u 3 i g Q A A L 8 W A A A T A A A A A A A A A A A A A A A A A O I B A A B G b 3 J t d W x h c y 9 T Z W N 0 a W 9 u M S 5 t U E s F B g A A A A A D A A M A w g A A A L k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Z h A A A A A A A A 1 G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U 0 5 M z l U S U 1 o Y l N y T n R 2 T j h V V 1 V m Y 0 N r U n B i V 1 Z 1 Y z J s d m J u T U F B Q U F B Q U F B Q U F B Q U F K M V F E S z k y W W o w K 2 9 C c m V E N F M z Q U R 3 V k d Z V 0 4 w Y 3 d B Q U F R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G I 4 O T d k M D Q t Z D Z l M y 0 0 Z W F h L W I z N G Y t M z U z O G Z i Y W M 4 N z E x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T Y W x l c y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I 2 V D A 2 O j Q 0 O j I 4 L j k z N z A 0 M j Z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N m M W I x N z k x Y S 1 m O T F m L T R m Z D E t O D Y 1 N C 0 x Y j Q y Z D I x M T Y z M W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V G 9 w I D E w I F B y b 2 R 1 Y 3 R z I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j Z U M D Y 6 N D U 6 M j I u M T Y 5 M j Y 1 N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1 M z d m Z j c w Y y 1 j O D I w L T R h N W I t Y j M 2 Z C 1 i Y 2 R m M T Q 1 O T Q 3 Z G M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k a X N o Y S U 1 Q 0 9 u Z U R y a X Z l J T V D R G V z a 3 R v c C U 1 Q 0 V 4 Y 2 V s J T I w Q 2 9 1 c n N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B l O G Q 2 O D c x L T l h O T Y t N D V j Y y 1 h M D h k L W U 4 N 2 J k Z m F m Y T g w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U b 3 A g M T A g U H J v Z H V j d H M g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M S 0 y N l Q w N j o 0 N T o z N S 4 x M D A w M j I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N T M 3 Z m Y 3 M G M t Y z g y M C 0 0 Y T V i L W I z N m Q t Y m N k Z j E 0 N T k 0 N 2 R j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k a X N o Y S U 1 Q 0 9 u Z U R y a X Z l J T V D R G V z a 3 R v c C U 1 Q 0 V 4 Y 2 V s J T I w Q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I 1 Z W Q z N z E y L T N l M G Y t N D E y M C 1 i Z W U x L T Q 3 M T k 2 O W F i O T V j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L Z X k g T W V 0 c m l j c y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x L T I 2 V D A 2 O j Q 1 O j Q 2 L j g 5 N j k 0 N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U z N 2 Z m N z B j L W M 4 M j A t N G E 1 Y i 1 i M z Z k L W J j Z G Y x N D U 5 N D d k Y y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k a X N o Y S U 1 Q 0 9 u Z U R y a X Z l J T V D R G V z a 3 R v c C U 1 Q 0 V 4 Y 2 V s J T I w Q 2 9 1 c n N l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R j M z U 4 Y T Z i L T c w N D I t N D I 4 Y S 1 i M j Z m L W U z Y z d l Z T l h N z h k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R v c C A x M C B Q c m 9 k d W N 0 c y A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M i 5 7 Q 2 9 s d W 1 u M S w w f S Z x d W 9 0 O y w m c X V v d D t T Z W N 0 a W 9 u M S 9 k a W 1 f Z G F 0 Z S 9 B Z G R l Z C B D d X N 0 b 2 0 u e 2 1 v b n R o L D F 9 J n F 1 b 3 Q 7 L C Z x d W 9 0 O 1 N l Y 3 R p b 2 4 x L 2 R p b V 9 k Y X R l L 0 N o Y W 5 n Z W Q g V H l w Z S 5 7 Z m l z Y 2 F s X 3 l l Y X I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M i 5 7 Q 2 9 s d W 1 u M S w w f S Z x d W 9 0 O y w m c X V v d D t T Z W N 0 a W 9 u M S 9 k a W 1 f Z G F 0 Z S 9 B Z G R l Z C B D d X N 0 b 2 0 u e 2 1 v b n R o L D F 9 J n F 1 b 3 Q 7 L C Z x d W 9 0 O 1 N l Y 3 R p b 2 4 x L 2 R p b V 9 k Y X R l L 0 N o Y W 5 n Z W Q g V H l w Z S 5 7 Z m l z Y 2 F s X 3 l l Y X I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Z m l z Y 2 F s X 3 l l Y X I m c X V v d D t d I i A v P j x F b n R y e S B U e X B l P S J G a W x s Q 2 9 s d W 1 u V H l w Z X M i I F Z h b H V l P S J z Q 1 F B R y I g L z 4 8 R W 5 0 c n k g V H l w Z T 0 i R m l s b E x h c 3 R V c G R h d G V k I i B W Y W x 1 Z T 0 i Z D I w M j Q t M D E t M j Z U M D g 6 M T U 6 N D Q u N z M w N D k w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X V l c n l H c m 9 1 c E l E I i B W Y W x 1 Z T 0 i c z U z N 2 Z m N z B j L W M 4 M j A t N G E 1 Y i 1 i M z Z k L W J j Z G Y x N D U 5 N D d k Y y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X V l c n l J R C I g V m F s d W U 9 I n N m M m I 5 Y j d i Z S 0 5 O D E 2 L T Q y Y T E t O T M 4 Y S 0 3 Y z I x N 2 E w Y j l l N z k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S 2 V 5 I E 1 l d H J p Y 3 M h U G l 2 b 3 R U Y W J s Z T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E t M j d U M D Y 6 M T Q 6 M j Q u O T M z M D g w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R d W V y e U d y b 3 V w S U Q i I F Z h b H V l P S J z M m I w M z U 0 M j c t O T h k Z C 0 0 Z j h m L W E 4 M D Y t Y j c 4 M 2 U x M m R j M D B m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k 3 M T A z M D I z L W N k N G I t N D d k Z C 0 5 M G I y L W I z N D k z N j c z M G Q 2 Z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I 3 V D A 1 O j Q x O j A 4 L j Y 2 M D Q 4 M j R a I i A v P j x F b n R y e S B U e X B l P S J G a W x s Q 2 9 s d W 1 u V H l w Z X M i I F Z h b H V l P S J z Q 1 F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J l Z l 9 0 Y W J s Z S 9 D a G F u Z 2 V k I F R 5 c G U u e 2 R h d G U s M H 0 m c X V v d D s s J n F 1 b 3 Q 7 U 2 V j d G l v b j E v c m V m X 3 R h Y m x l L 0 N o Y W 5 n Z W Q g V H l w Z S 5 7 c H J v Z H V j d F 9 j b 2 R l L D F 9 J n F 1 b 3 Q 7 L C Z x d W 9 0 O 1 N l Y 3 R p b 2 4 x L 3 J l Z l 9 0 Y W J s Z S 9 D a G F u Z 2 V k I F R 5 c G U u e 2 N 1 c 3 R v b W V y X 2 N v Z G U s M n 0 m c X V v d D s s J n F 1 b 3 Q 7 U 2 V j d G l v b j E v c m V m X 3 R h Y m x l L 0 N o Y W 5 n Z W Q g V H l w Z S 5 7 U X R 5 L D N 9 J n F 1 b 3 Q 7 L C Z x d W 9 0 O 1 N l Y 3 R p b 2 4 x L 3 J l Z l 9 0 Y W J s Z S 9 D a G F u Z 2 V k I F R 5 c G U u e 2 5 l d F 9 z Y W x l c 1 9 h b W 9 1 b n Q s N H 0 m c X V v d D s s J n F 1 b 3 Q 7 U 2 V j d G l v b j E v c m V m X 3 R h Y m x l L 0 N o Y W 5 n Z W Q g V H l w Z S 5 7 Z n J l a W d o d F 9 j b 3 N 0 L D V 9 J n F 1 b 3 Q 7 L C Z x d W 9 0 O 1 N l Y 3 R p b 2 4 x L 3 J l Z l 9 0 Y W J s Z S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y Z W Z f d G F i b G U v Q 2 h h b m d l Z C B U e X B l L n t k Y X R l L D B 9 J n F 1 b 3 Q 7 L C Z x d W 9 0 O 1 N l Y 3 R p b 2 4 x L 3 J l Z l 9 0 Y W J s Z S 9 D a G F u Z 2 V k I F R 5 c G U u e 3 B y b 2 R 1 Y 3 R f Y 2 9 k Z S w x f S Z x d W 9 0 O y w m c X V v d D t T Z W N 0 a W 9 u M S 9 y Z W Z f d G F i b G U v Q 2 h h b m d l Z C B U e X B l L n t j d X N 0 b 2 1 l c l 9 j b 2 R l L D J 9 J n F 1 b 3 Q 7 L C Z x d W 9 0 O 1 N l Y 3 R p b 2 4 x L 3 J l Z l 9 0 Y W J s Z S 9 D a G F u Z 2 V k I F R 5 c G U u e 1 F 0 e S w z f S Z x d W 9 0 O y w m c X V v d D t T Z W N 0 a W 9 u M S 9 y Z W Z f d G F i b G U v Q 2 h h b m d l Z C B U e X B l L n t u Z X R f c 2 F s Z X N f Y W 1 v d W 5 0 L D R 9 J n F 1 b 3 Q 7 L C Z x d W 9 0 O 1 N l Y 3 R p b 2 4 x L 3 J l Z l 9 0 Y W J s Z S 9 D a G F u Z 2 V k I F R 5 c G U u e 2 Z y Z W l n a H R f Y 2 9 z d C w 1 f S Z x d W 9 0 O y w m c X V v d D t T Z W N 0 a W 9 u M S 9 y Z W Z f d G F i b G U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V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N f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D A 0 Y z g y M D k t Z j d j Z S 0 0 Z D B j L T g 0 Y T k t M T V l M G J i O W I x M 2 I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j d U M D U 6 N T M 6 M j k u N D I 4 M j g z O V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R m l s b E N v d W 5 0 I i B W Y W x 1 Z T 0 i b D c 5 O T k 2 M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V 9 y Z W Y v Q 2 h h b m d l Z C B U e X B l L n t k Y X R l L D B 9 J n F 1 b 3 Q 7 L C Z x d W 9 0 O 1 N l Y 3 R p b 2 4 x L 2 Z p b m F u Y 2 V f c m V m L 0 N o Y W 5 n Z W Q g V H l w Z S 5 7 c H J v Z H V j d F 9 j b 2 R l L D F 9 J n F 1 b 3 Q 7 L C Z x d W 9 0 O 1 N l Y 3 R p b 2 4 x L 2 Z p b m F u Y 2 V f c m V m L 0 N o Y W 5 n Z W Q g V H l w Z S 5 7 Y 3 V z d G 9 t Z X J f Y 2 9 k Z S w y f S Z x d W 9 0 O y w m c X V v d D t T Z W N 0 a W 9 u M S 9 m a W 5 h b m N l X 3 J l Z i 9 D a G F u Z 2 V k I F R 5 c G U u e 1 F 0 e S w z f S Z x d W 9 0 O y w m c X V v d D t T Z W N 0 a W 9 u M S 9 m a W 5 h b m N l X 3 J l Z i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V 9 y Z W Y v Q 2 h h b m d l Z C B U e X B l L n t k Y X R l L D B 9 J n F 1 b 3 Q 7 L C Z x d W 9 0 O 1 N l Y 3 R p b 2 4 x L 2 Z p b m F u Y 2 V f c m V m L 0 N o Y W 5 n Z W Q g V H l w Z S 5 7 c H J v Z H V j d F 9 j b 2 R l L D F 9 J n F 1 b 3 Q 7 L C Z x d W 9 0 O 1 N l Y 3 R p b 2 4 x L 2 Z p b m F u Y 2 V f c m V m L 0 N o Y W 5 n Z W Q g V H l w Z S 5 7 Y 3 V z d G 9 t Z X J f Y 2 9 k Z S w y f S Z x d W 9 0 O y w m c X V v d D t T Z W N 0 a W 9 u M S 9 m a W 5 h b m N l X 3 J l Z i 9 D a G F u Z 2 V k I F R 5 c G U u e 1 F 0 e S w z f S Z x d W 9 0 O y w m c X V v d D t T Z W N 0 a W 9 u M S 9 m a W 5 h b m N l X 3 J l Z i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1 J l b G F 0 a W 9 u c 2 h p c E l u Z m 8 m c X V v d D s 6 W 1 1 9 I i A v P j x F b n R y e S B U e X B l P S J M b 2 F k Z W R U b 0 F u Y W x 5 c 2 l z U 2 V y d m l j Z X M i I F Z h b H V l P S J s M C I g L z 4 8 R W 5 0 c n k g V H l w Z T 0 i Q W R k Z W R U b 0 R h d G F N b 2 R l b C I g V m F s d W U 9 I m w x I i A v P j x F b n R y e S B U e X B l P S J Q a X Z v d E 9 i a m V j d E 5 h b W U i I F Z h b H V l P S J z V G 9 w I D E w I F B y b 2 R 1 Y 3 R z I C F Q a X Z v d F R h Y m x l M S I g L z 4 8 R W 5 0 c n k g V H l w Z T 0 i U X V l c n l H c m 9 1 c E l E I i B W Y W x 1 Z T 0 i c z J i M D M 1 N D I 3 L T k 4 Z G Q t N G Y 4 Z i 1 h O D A 2 L W I 3 O D N l M T J k Y z A w Z i I g L z 4 8 L 1 N 0 Y W J s Z U V u d H J p Z X M + P C 9 J d G V t P j x J d G V t P j x J d G V t T G 9 j Y X R p b 2 4 + P E l 0 Z W 1 U e X B l P k Z v c m 1 1 b G E 8 L 0 l 0 Z W 1 U e X B l P j x J d G V t U G F 0 a D 5 T Z W N 0 a W 9 u M S 9 z Y W x l c 1 9 y Z W Y v U 2 9 1 c m N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W R B F Z C S O h N r U k l y L 8 M U L A A A A A A A g A A A A A A E G Y A A A A B A A A g A A A A r M l z U N 8 d d e E h s P u e 4 v / L i E p h d V o h 8 f J 1 o z R / 9 s 8 3 5 l M A A A A A D o A A A A A C A A A g A A A A 9 a x 3 0 b j 6 f Z N x 8 E 8 m X 4 A 8 E R 8 9 D r a q O 8 b 5 Z 8 / 0 5 v 8 w k E R Q A A A A G r g c u X q c 4 B c Q m T v e x 3 x X Q x l i w M c e T X 0 S S l E 3 C l k L F l 7 9 6 a L T q G b L O S r d i E B r Y y H i H c 5 Y U G O n D + c D r l f l U 1 O R d j n d t h V 0 L d i + k E f v 5 i d Z + D F A A A A A e F 2 n b Y v g / j B i 9 0 8 e q b S D N D z i 9 o u S 4 R h 4 u F Q 9 N S s l g O 4 0 q X X k x A c B V K q 6 x y K A c F 3 A c J F W z h N a p 3 O q g p p J N 3 z h m w = = < / D a t a M a s h u p > 
</file>

<file path=customXml/item6.xml>��< ? x m l   v e r s i o n = " 1 . 0 "   e n c o d i n g = " U T F - 1 6 " ? > < G e m i n i   x m l n s = " h t t p : / / g e m i n i / p i v o t c u s t o m i z a t i o n / e 6 d a 4 e f 5 - 1 f 7 2 - 4 0 d d - 9 0 3 d - c 1 8 0 a 3 4 7 a d 4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 m e a s u r e   2 < / M e a s u r e N a m e > < D i s p l a y N a m e > m e a s u r e  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7 0 a d 5 8 b 6 - d 8 2 e - 4 2 7 c - 9 3 c 1 - f 7 7 2 4 8 5 b b 8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8 5 7 1 e 3 6 3 - a d 7 0 - 4 7 3 f - 9 d 0 d - 4 0 8 c f 5 0 0 0 f c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 %   g r o w t h   2 0 2 1   v s   2 0 2 0 < / M e a s u r e N a m e > < D i s p l a y N a m e > %   g r o w t h   2 0 2 1   v s   2 0 2 0 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 g r o w t h < / M e a s u r e N a m e > < D i s p l a y N a m e > %   g r o w t h 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3E3EEF39-FA88-482D-8A87-520C8AB2276C}">
  <ds:schemaRefs/>
</ds:datastoreItem>
</file>

<file path=customXml/itemProps10.xml><?xml version="1.0" encoding="utf-8"?>
<ds:datastoreItem xmlns:ds="http://schemas.openxmlformats.org/officeDocument/2006/customXml" ds:itemID="{039E31FA-6BFD-4FC5-A320-ED2D36C60417}">
  <ds:schemaRefs/>
</ds:datastoreItem>
</file>

<file path=customXml/itemProps11.xml><?xml version="1.0" encoding="utf-8"?>
<ds:datastoreItem xmlns:ds="http://schemas.openxmlformats.org/officeDocument/2006/customXml" ds:itemID="{F02E3541-C4EB-447C-889E-A35B53BE5681}">
  <ds:schemaRefs/>
</ds:datastoreItem>
</file>

<file path=customXml/itemProps12.xml><?xml version="1.0" encoding="utf-8"?>
<ds:datastoreItem xmlns:ds="http://schemas.openxmlformats.org/officeDocument/2006/customXml" ds:itemID="{F28F71C5-6972-41D2-A9E8-34A992E08F8F}">
  <ds:schemaRefs/>
</ds:datastoreItem>
</file>

<file path=customXml/itemProps13.xml><?xml version="1.0" encoding="utf-8"?>
<ds:datastoreItem xmlns:ds="http://schemas.openxmlformats.org/officeDocument/2006/customXml" ds:itemID="{16B209CD-7D94-4236-9035-6C6E749615C7}">
  <ds:schemaRefs/>
</ds:datastoreItem>
</file>

<file path=customXml/itemProps14.xml><?xml version="1.0" encoding="utf-8"?>
<ds:datastoreItem xmlns:ds="http://schemas.openxmlformats.org/officeDocument/2006/customXml" ds:itemID="{987B8980-F876-46B3-A710-35384CCB883C}">
  <ds:schemaRefs/>
</ds:datastoreItem>
</file>

<file path=customXml/itemProps15.xml><?xml version="1.0" encoding="utf-8"?>
<ds:datastoreItem xmlns:ds="http://schemas.openxmlformats.org/officeDocument/2006/customXml" ds:itemID="{3189ACB1-4557-4AB3-982E-2BD6870A4300}">
  <ds:schemaRefs/>
</ds:datastoreItem>
</file>

<file path=customXml/itemProps16.xml><?xml version="1.0" encoding="utf-8"?>
<ds:datastoreItem xmlns:ds="http://schemas.openxmlformats.org/officeDocument/2006/customXml" ds:itemID="{1C0C05B7-F60C-4ABA-854C-222B973435D2}">
  <ds:schemaRefs/>
</ds:datastoreItem>
</file>

<file path=customXml/itemProps17.xml><?xml version="1.0" encoding="utf-8"?>
<ds:datastoreItem xmlns:ds="http://schemas.openxmlformats.org/officeDocument/2006/customXml" ds:itemID="{9B2D5EA7-E2B3-4FF4-94DF-F8ECBE3A8AC6}">
  <ds:schemaRefs/>
</ds:datastoreItem>
</file>

<file path=customXml/itemProps18.xml><?xml version="1.0" encoding="utf-8"?>
<ds:datastoreItem xmlns:ds="http://schemas.openxmlformats.org/officeDocument/2006/customXml" ds:itemID="{149748A7-8C6F-442E-BB41-300853AA6E69}">
  <ds:schemaRefs/>
</ds:datastoreItem>
</file>

<file path=customXml/itemProps19.xml><?xml version="1.0" encoding="utf-8"?>
<ds:datastoreItem xmlns:ds="http://schemas.openxmlformats.org/officeDocument/2006/customXml" ds:itemID="{E8748B0B-2955-4FD9-B2C6-C6426393223A}">
  <ds:schemaRefs/>
</ds:datastoreItem>
</file>

<file path=customXml/itemProps2.xml><?xml version="1.0" encoding="utf-8"?>
<ds:datastoreItem xmlns:ds="http://schemas.openxmlformats.org/officeDocument/2006/customXml" ds:itemID="{B648F43A-7E33-4114-9A77-0038C683210D}">
  <ds:schemaRefs/>
</ds:datastoreItem>
</file>

<file path=customXml/itemProps20.xml><?xml version="1.0" encoding="utf-8"?>
<ds:datastoreItem xmlns:ds="http://schemas.openxmlformats.org/officeDocument/2006/customXml" ds:itemID="{D5D6F45A-EB47-45C2-8A04-3151B3ABFA92}">
  <ds:schemaRefs/>
</ds:datastoreItem>
</file>

<file path=customXml/itemProps21.xml><?xml version="1.0" encoding="utf-8"?>
<ds:datastoreItem xmlns:ds="http://schemas.openxmlformats.org/officeDocument/2006/customXml" ds:itemID="{74644FCD-B35F-48E1-8FCC-78898B48B754}">
  <ds:schemaRefs/>
</ds:datastoreItem>
</file>

<file path=customXml/itemProps22.xml><?xml version="1.0" encoding="utf-8"?>
<ds:datastoreItem xmlns:ds="http://schemas.openxmlformats.org/officeDocument/2006/customXml" ds:itemID="{7DDC1C1C-6997-4E4F-87A9-5AF3B62D2CB4}">
  <ds:schemaRefs/>
</ds:datastoreItem>
</file>

<file path=customXml/itemProps23.xml><?xml version="1.0" encoding="utf-8"?>
<ds:datastoreItem xmlns:ds="http://schemas.openxmlformats.org/officeDocument/2006/customXml" ds:itemID="{76A30CBC-C708-48E4-9736-D5F3AF2999B4}">
  <ds:schemaRefs/>
</ds:datastoreItem>
</file>

<file path=customXml/itemProps24.xml><?xml version="1.0" encoding="utf-8"?>
<ds:datastoreItem xmlns:ds="http://schemas.openxmlformats.org/officeDocument/2006/customXml" ds:itemID="{9EBE9819-B52B-452C-96E5-B4E5DC56A962}">
  <ds:schemaRefs/>
</ds:datastoreItem>
</file>

<file path=customXml/itemProps25.xml><?xml version="1.0" encoding="utf-8"?>
<ds:datastoreItem xmlns:ds="http://schemas.openxmlformats.org/officeDocument/2006/customXml" ds:itemID="{1DCFFBB1-BE2E-4222-9858-D4E56CEC7E5A}">
  <ds:schemaRefs/>
</ds:datastoreItem>
</file>

<file path=customXml/itemProps26.xml><?xml version="1.0" encoding="utf-8"?>
<ds:datastoreItem xmlns:ds="http://schemas.openxmlformats.org/officeDocument/2006/customXml" ds:itemID="{AA154AFD-F80F-4487-A318-4564F81AF8C1}">
  <ds:schemaRefs/>
</ds:datastoreItem>
</file>

<file path=customXml/itemProps27.xml><?xml version="1.0" encoding="utf-8"?>
<ds:datastoreItem xmlns:ds="http://schemas.openxmlformats.org/officeDocument/2006/customXml" ds:itemID="{9405901E-D775-490C-9146-4C6F488989E4}">
  <ds:schemaRefs/>
</ds:datastoreItem>
</file>

<file path=customXml/itemProps28.xml><?xml version="1.0" encoding="utf-8"?>
<ds:datastoreItem xmlns:ds="http://schemas.openxmlformats.org/officeDocument/2006/customXml" ds:itemID="{32D37811-CBF5-430D-8159-76BB7ABC61CE}">
  <ds:schemaRefs/>
</ds:datastoreItem>
</file>

<file path=customXml/itemProps29.xml><?xml version="1.0" encoding="utf-8"?>
<ds:datastoreItem xmlns:ds="http://schemas.openxmlformats.org/officeDocument/2006/customXml" ds:itemID="{2B6DB3B0-DAA2-4F7D-BE41-D4521FA0790C}">
  <ds:schemaRefs/>
</ds:datastoreItem>
</file>

<file path=customXml/itemProps3.xml><?xml version="1.0" encoding="utf-8"?>
<ds:datastoreItem xmlns:ds="http://schemas.openxmlformats.org/officeDocument/2006/customXml" ds:itemID="{13176774-F6DE-4306-9359-02626473432D}">
  <ds:schemaRefs/>
</ds:datastoreItem>
</file>

<file path=customXml/itemProps30.xml><?xml version="1.0" encoding="utf-8"?>
<ds:datastoreItem xmlns:ds="http://schemas.openxmlformats.org/officeDocument/2006/customXml" ds:itemID="{FC998ADB-91E3-4087-B6F0-FFAFCC99F697}">
  <ds:schemaRefs/>
</ds:datastoreItem>
</file>

<file path=customXml/itemProps31.xml><?xml version="1.0" encoding="utf-8"?>
<ds:datastoreItem xmlns:ds="http://schemas.openxmlformats.org/officeDocument/2006/customXml" ds:itemID="{64CCD4BF-8472-4369-8640-EA602BCB92C4}">
  <ds:schemaRefs/>
</ds:datastoreItem>
</file>

<file path=customXml/itemProps32.xml><?xml version="1.0" encoding="utf-8"?>
<ds:datastoreItem xmlns:ds="http://schemas.openxmlformats.org/officeDocument/2006/customXml" ds:itemID="{F7E085C7-9132-4DDE-9C45-5E176E54D67C}">
  <ds:schemaRefs/>
</ds:datastoreItem>
</file>

<file path=customXml/itemProps33.xml><?xml version="1.0" encoding="utf-8"?>
<ds:datastoreItem xmlns:ds="http://schemas.openxmlformats.org/officeDocument/2006/customXml" ds:itemID="{A0CAB554-6A8C-4E40-8EFB-479151895BAB}">
  <ds:schemaRefs/>
</ds:datastoreItem>
</file>

<file path=customXml/itemProps34.xml><?xml version="1.0" encoding="utf-8"?>
<ds:datastoreItem xmlns:ds="http://schemas.openxmlformats.org/officeDocument/2006/customXml" ds:itemID="{05E7BD57-8A73-4714-AE7A-755E884F56B9}">
  <ds:schemaRefs/>
</ds:datastoreItem>
</file>

<file path=customXml/itemProps35.xml><?xml version="1.0" encoding="utf-8"?>
<ds:datastoreItem xmlns:ds="http://schemas.openxmlformats.org/officeDocument/2006/customXml" ds:itemID="{A50013ED-B45A-47A8-897C-E29A24B5B8CD}">
  <ds:schemaRefs/>
</ds:datastoreItem>
</file>

<file path=customXml/itemProps36.xml><?xml version="1.0" encoding="utf-8"?>
<ds:datastoreItem xmlns:ds="http://schemas.openxmlformats.org/officeDocument/2006/customXml" ds:itemID="{C5ED6AA4-973B-43FB-9F9A-02AC4EABE512}">
  <ds:schemaRefs/>
</ds:datastoreItem>
</file>

<file path=customXml/itemProps37.xml><?xml version="1.0" encoding="utf-8"?>
<ds:datastoreItem xmlns:ds="http://schemas.openxmlformats.org/officeDocument/2006/customXml" ds:itemID="{992751EB-4027-4E32-BB47-DCE3965A9D1E}">
  <ds:schemaRefs/>
</ds:datastoreItem>
</file>

<file path=customXml/itemProps38.xml><?xml version="1.0" encoding="utf-8"?>
<ds:datastoreItem xmlns:ds="http://schemas.openxmlformats.org/officeDocument/2006/customXml" ds:itemID="{485CE2B8-AF1B-45D0-BB22-8F412B94860E}">
  <ds:schemaRefs/>
</ds:datastoreItem>
</file>

<file path=customXml/itemProps39.xml><?xml version="1.0" encoding="utf-8"?>
<ds:datastoreItem xmlns:ds="http://schemas.openxmlformats.org/officeDocument/2006/customXml" ds:itemID="{65E3A7C0-15DE-4EA5-8BD7-C50B7863EEB3}">
  <ds:schemaRefs/>
</ds:datastoreItem>
</file>

<file path=customXml/itemProps4.xml><?xml version="1.0" encoding="utf-8"?>
<ds:datastoreItem xmlns:ds="http://schemas.openxmlformats.org/officeDocument/2006/customXml" ds:itemID="{56A41453-CB34-4657-BA3E-5DEFFF607E61}">
  <ds:schemaRefs/>
</ds:datastoreItem>
</file>

<file path=customXml/itemProps5.xml><?xml version="1.0" encoding="utf-8"?>
<ds:datastoreItem xmlns:ds="http://schemas.openxmlformats.org/officeDocument/2006/customXml" ds:itemID="{B249E9CD-EEB4-4E3F-A80D-7FCCCE09482F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4FEC8FF3-D698-4924-9035-0711D785B04D}">
  <ds:schemaRefs/>
</ds:datastoreItem>
</file>

<file path=customXml/itemProps7.xml><?xml version="1.0" encoding="utf-8"?>
<ds:datastoreItem xmlns:ds="http://schemas.openxmlformats.org/officeDocument/2006/customXml" ds:itemID="{D400F716-09D9-432C-9774-65D43901B859}">
  <ds:schemaRefs/>
</ds:datastoreItem>
</file>

<file path=customXml/itemProps8.xml><?xml version="1.0" encoding="utf-8"?>
<ds:datastoreItem xmlns:ds="http://schemas.openxmlformats.org/officeDocument/2006/customXml" ds:itemID="{7CC350AA-EBBF-47A0-BFE5-D6510F11CBDB}">
  <ds:schemaRefs/>
</ds:datastoreItem>
</file>

<file path=customXml/itemProps9.xml><?xml version="1.0" encoding="utf-8"?>
<ds:datastoreItem xmlns:ds="http://schemas.openxmlformats.org/officeDocument/2006/customXml" ds:itemID="{72270587-8DE9-4ACF-A1E7-EA3CB9BF113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Market P &amp;L</vt:lpstr>
      <vt:lpstr>Report 2</vt:lpstr>
      <vt:lpstr>Key Metrics</vt:lpstr>
      <vt:lpstr>Division Level Report</vt:lpstr>
      <vt:lpstr>Top and Bottam Products by Quan</vt:lpstr>
      <vt:lpstr>New Products-2021</vt:lpstr>
      <vt:lpstr>Top 5 Countries-2021</vt:lpstr>
      <vt:lpstr>Top 10 Products </vt:lpstr>
      <vt:lpstr>Customer Performance Report</vt:lpstr>
      <vt:lpstr>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Disha Varshney</dc:creator>
  <cp:lastModifiedBy>Disha Varshney</cp:lastModifiedBy>
  <cp:lastPrinted>2024-02-19T08:39:58Z</cp:lastPrinted>
  <dcterms:created xsi:type="dcterms:W3CDTF">2024-01-26T06:24:08Z</dcterms:created>
  <dcterms:modified xsi:type="dcterms:W3CDTF">2024-03-29T08:19:19Z</dcterms:modified>
</cp:coreProperties>
</file>